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60" yWindow="-60" windowWidth="15480" windowHeight="11640" activeTab="1"/>
  </bookViews>
  <sheets>
    <sheet name="KEGIATAN" sheetId="4" r:id="rId1"/>
    <sheet name="REKAP PRINT" sheetId="10" r:id="rId2"/>
  </sheets>
  <definedNames>
    <definedName name="_xlnm.Print_Area" localSheetId="0">KEGIATAN!$B$1:$I$706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5" i="10" l="1"/>
  <c r="B100" i="4"/>
  <c r="A104" i="10"/>
  <c r="B104" i="10"/>
  <c r="C104" i="10"/>
  <c r="D104" i="10"/>
  <c r="E104" i="10"/>
  <c r="F104" i="10"/>
  <c r="B101" i="4"/>
  <c r="A105" i="10"/>
  <c r="B105" i="10"/>
  <c r="C105" i="10"/>
  <c r="D105" i="10"/>
  <c r="E105" i="10"/>
  <c r="F105" i="10"/>
  <c r="B102" i="4"/>
  <c r="A106" i="10"/>
  <c r="B106" i="10"/>
  <c r="C106" i="10"/>
  <c r="D106" i="10"/>
  <c r="E106" i="10"/>
  <c r="F106" i="10"/>
  <c r="B103" i="4"/>
  <c r="A107" i="10"/>
  <c r="B107" i="10"/>
  <c r="C107" i="10"/>
  <c r="D107" i="10"/>
  <c r="E107" i="10"/>
  <c r="F107" i="10"/>
  <c r="B104" i="4"/>
  <c r="A108" i="10"/>
  <c r="B108" i="10"/>
  <c r="C108" i="10"/>
  <c r="D108" i="10"/>
  <c r="E108" i="10"/>
  <c r="F108" i="10"/>
  <c r="B105" i="4"/>
  <c r="A109" i="10"/>
  <c r="B109" i="10"/>
  <c r="C109" i="10"/>
  <c r="D109" i="10"/>
  <c r="E109" i="10"/>
  <c r="F109" i="10"/>
  <c r="B3" i="4"/>
  <c r="A7" i="10"/>
  <c r="B7" i="10"/>
  <c r="C7" i="10"/>
  <c r="D7" i="10"/>
  <c r="E7" i="10"/>
  <c r="F7" i="10"/>
  <c r="B4" i="4"/>
  <c r="A8" i="10"/>
  <c r="B8" i="10"/>
  <c r="C8" i="10"/>
  <c r="D8" i="10"/>
  <c r="E8" i="10"/>
  <c r="F8" i="10"/>
  <c r="B5" i="4"/>
  <c r="A9" i="10"/>
  <c r="B9" i="10"/>
  <c r="C9" i="10"/>
  <c r="D9" i="10"/>
  <c r="E9" i="10"/>
  <c r="F9" i="10"/>
  <c r="B6" i="4"/>
  <c r="A10" i="10"/>
  <c r="B10" i="10"/>
  <c r="C10" i="10"/>
  <c r="D10" i="10"/>
  <c r="E10" i="10"/>
  <c r="F10" i="10"/>
  <c r="B7" i="4"/>
  <c r="A11" i="10"/>
  <c r="B11" i="10"/>
  <c r="C11" i="10"/>
  <c r="D11" i="10"/>
  <c r="E11" i="10"/>
  <c r="F11" i="10"/>
  <c r="B8" i="4"/>
  <c r="A12" i="10"/>
  <c r="B12" i="10"/>
  <c r="C12" i="10"/>
  <c r="D12" i="10"/>
  <c r="E12" i="10"/>
  <c r="F12" i="10"/>
  <c r="B9" i="4"/>
  <c r="A13" i="10"/>
  <c r="B13" i="10"/>
  <c r="C13" i="10"/>
  <c r="D13" i="10"/>
  <c r="E13" i="10"/>
  <c r="F13" i="10"/>
  <c r="B10" i="4"/>
  <c r="A14" i="10"/>
  <c r="B14" i="10"/>
  <c r="C14" i="10"/>
  <c r="D14" i="10"/>
  <c r="E14" i="10"/>
  <c r="F14" i="10"/>
  <c r="B11" i="4"/>
  <c r="A15" i="10"/>
  <c r="B15" i="10"/>
  <c r="C15" i="10"/>
  <c r="D15" i="10"/>
  <c r="E15" i="10"/>
  <c r="F15" i="10"/>
  <c r="B12" i="4"/>
  <c r="A16" i="10"/>
  <c r="B16" i="10"/>
  <c r="C16" i="10"/>
  <c r="D16" i="10"/>
  <c r="E16" i="10"/>
  <c r="F16" i="10"/>
  <c r="B13" i="4"/>
  <c r="A17" i="10"/>
  <c r="B17" i="10"/>
  <c r="C17" i="10"/>
  <c r="D17" i="10"/>
  <c r="E17" i="10"/>
  <c r="F17" i="10"/>
  <c r="B14" i="4"/>
  <c r="A18" i="10"/>
  <c r="B18" i="10"/>
  <c r="C18" i="10"/>
  <c r="D18" i="10"/>
  <c r="E18" i="10"/>
  <c r="F18" i="10"/>
  <c r="B15" i="4"/>
  <c r="A19" i="10"/>
  <c r="B19" i="10"/>
  <c r="C19" i="10"/>
  <c r="D19" i="10"/>
  <c r="E19" i="10"/>
  <c r="F19" i="10"/>
  <c r="B16" i="4"/>
  <c r="A20" i="10"/>
  <c r="B20" i="10"/>
  <c r="C20" i="10"/>
  <c r="D20" i="10"/>
  <c r="E20" i="10"/>
  <c r="F20" i="10"/>
  <c r="B17" i="4"/>
  <c r="A21" i="10"/>
  <c r="B21" i="10"/>
  <c r="C21" i="10"/>
  <c r="D21" i="10"/>
  <c r="E21" i="10"/>
  <c r="F21" i="10"/>
  <c r="B18" i="4"/>
  <c r="A22" i="10"/>
  <c r="B22" i="10"/>
  <c r="C22" i="10"/>
  <c r="D22" i="10"/>
  <c r="E22" i="10"/>
  <c r="F22" i="10"/>
  <c r="B19" i="4"/>
  <c r="A23" i="10"/>
  <c r="B23" i="10"/>
  <c r="C23" i="10"/>
  <c r="D23" i="10"/>
  <c r="E23" i="10"/>
  <c r="F23" i="10"/>
  <c r="B20" i="4"/>
  <c r="A24" i="10"/>
  <c r="B24" i="10"/>
  <c r="C24" i="10"/>
  <c r="D24" i="10"/>
  <c r="E24" i="10"/>
  <c r="F24" i="10"/>
  <c r="B21" i="4"/>
  <c r="A25" i="10"/>
  <c r="B25" i="10"/>
  <c r="C25" i="10"/>
  <c r="D25" i="10"/>
  <c r="E25" i="10"/>
  <c r="F25" i="10"/>
  <c r="B22" i="4"/>
  <c r="A26" i="10"/>
  <c r="B26" i="10"/>
  <c r="C26" i="10"/>
  <c r="D26" i="10"/>
  <c r="E26" i="10"/>
  <c r="F26" i="10"/>
  <c r="B23" i="4"/>
  <c r="A27" i="10"/>
  <c r="B27" i="10"/>
  <c r="C27" i="10"/>
  <c r="D27" i="10"/>
  <c r="E27" i="10"/>
  <c r="F27" i="10"/>
  <c r="B24" i="4"/>
  <c r="A28" i="10"/>
  <c r="B28" i="10"/>
  <c r="C28" i="10"/>
  <c r="D28" i="10"/>
  <c r="E28" i="10"/>
  <c r="F28" i="10"/>
  <c r="B25" i="4"/>
  <c r="A29" i="10"/>
  <c r="B29" i="10"/>
  <c r="C29" i="10"/>
  <c r="D29" i="10"/>
  <c r="E29" i="10"/>
  <c r="F29" i="10"/>
  <c r="B26" i="4"/>
  <c r="A30" i="10"/>
  <c r="B30" i="10"/>
  <c r="C30" i="10"/>
  <c r="D30" i="10"/>
  <c r="E30" i="10"/>
  <c r="F30" i="10"/>
  <c r="B27" i="4"/>
  <c r="A31" i="10"/>
  <c r="B31" i="10"/>
  <c r="C31" i="10"/>
  <c r="D31" i="10"/>
  <c r="E31" i="10"/>
  <c r="F31" i="10"/>
  <c r="B28" i="4"/>
  <c r="A32" i="10"/>
  <c r="B32" i="10"/>
  <c r="C32" i="10"/>
  <c r="D32" i="10"/>
  <c r="E32" i="10"/>
  <c r="F32" i="10"/>
  <c r="B29" i="4"/>
  <c r="A33" i="10"/>
  <c r="B33" i="10"/>
  <c r="C33" i="10"/>
  <c r="D33" i="10"/>
  <c r="E33" i="10"/>
  <c r="F33" i="10"/>
  <c r="B30" i="4"/>
  <c r="A34" i="10"/>
  <c r="B34" i="10"/>
  <c r="C34" i="10"/>
  <c r="D34" i="10"/>
  <c r="E34" i="10"/>
  <c r="F34" i="10"/>
  <c r="B31" i="4"/>
  <c r="A35" i="10"/>
  <c r="B35" i="10"/>
  <c r="C35" i="10"/>
  <c r="D35" i="10"/>
  <c r="E35" i="10"/>
  <c r="F35" i="10"/>
  <c r="B32" i="4"/>
  <c r="A36" i="10"/>
  <c r="B36" i="10"/>
  <c r="C36" i="10"/>
  <c r="D36" i="10"/>
  <c r="E36" i="10"/>
  <c r="F36" i="10"/>
  <c r="B33" i="4"/>
  <c r="A37" i="10"/>
  <c r="B37" i="10"/>
  <c r="C37" i="10"/>
  <c r="D37" i="10"/>
  <c r="E37" i="10"/>
  <c r="F37" i="10"/>
  <c r="B34" i="4"/>
  <c r="A38" i="10"/>
  <c r="B38" i="10"/>
  <c r="C38" i="10"/>
  <c r="D38" i="10"/>
  <c r="E38" i="10"/>
  <c r="F38" i="10"/>
  <c r="B35" i="4"/>
  <c r="A39" i="10"/>
  <c r="B39" i="10"/>
  <c r="C39" i="10"/>
  <c r="D39" i="10"/>
  <c r="E39" i="10"/>
  <c r="F39" i="10"/>
  <c r="B36" i="4"/>
  <c r="A40" i="10"/>
  <c r="B40" i="10"/>
  <c r="C40" i="10"/>
  <c r="D40" i="10"/>
  <c r="E40" i="10"/>
  <c r="F40" i="10"/>
  <c r="B37" i="4"/>
  <c r="A41" i="10"/>
  <c r="B41" i="10"/>
  <c r="C41" i="10"/>
  <c r="D41" i="10"/>
  <c r="E41" i="10"/>
  <c r="F41" i="10"/>
  <c r="B38" i="4"/>
  <c r="A42" i="10"/>
  <c r="B42" i="10"/>
  <c r="C42" i="10"/>
  <c r="D42" i="10"/>
  <c r="E42" i="10"/>
  <c r="F42" i="10"/>
  <c r="B39" i="4"/>
  <c r="A43" i="10"/>
  <c r="B43" i="10"/>
  <c r="C43" i="10"/>
  <c r="D43" i="10"/>
  <c r="E43" i="10"/>
  <c r="F43" i="10"/>
  <c r="B40" i="4"/>
  <c r="A44" i="10"/>
  <c r="B44" i="10"/>
  <c r="C44" i="10"/>
  <c r="D44" i="10"/>
  <c r="E44" i="10"/>
  <c r="F44" i="10"/>
  <c r="B41" i="4"/>
  <c r="A45" i="10"/>
  <c r="B45" i="10"/>
  <c r="C45" i="10"/>
  <c r="D45" i="10"/>
  <c r="E45" i="10"/>
  <c r="F45" i="10"/>
  <c r="B42" i="4"/>
  <c r="A46" i="10"/>
  <c r="B46" i="10"/>
  <c r="C46" i="10"/>
  <c r="D46" i="10"/>
  <c r="E46" i="10"/>
  <c r="F46" i="10"/>
  <c r="B43" i="4"/>
  <c r="A47" i="10"/>
  <c r="B47" i="10"/>
  <c r="C47" i="10"/>
  <c r="D47" i="10"/>
  <c r="E47" i="10"/>
  <c r="F47" i="10"/>
  <c r="B44" i="4"/>
  <c r="A48" i="10"/>
  <c r="B48" i="10"/>
  <c r="C48" i="10"/>
  <c r="D48" i="10"/>
  <c r="E48" i="10"/>
  <c r="F48" i="10"/>
  <c r="B45" i="4"/>
  <c r="A49" i="10"/>
  <c r="B49" i="10"/>
  <c r="C49" i="10"/>
  <c r="D49" i="10"/>
  <c r="E49" i="10"/>
  <c r="F49" i="10"/>
  <c r="B46" i="4"/>
  <c r="A50" i="10"/>
  <c r="B50" i="10"/>
  <c r="C50" i="10"/>
  <c r="D50" i="10"/>
  <c r="E50" i="10"/>
  <c r="F50" i="10"/>
  <c r="B47" i="4"/>
  <c r="A51" i="10"/>
  <c r="B51" i="10"/>
  <c r="C51" i="10"/>
  <c r="D51" i="10"/>
  <c r="E51" i="10"/>
  <c r="F51" i="10"/>
  <c r="B48" i="4"/>
  <c r="A52" i="10"/>
  <c r="B52" i="10"/>
  <c r="C52" i="10"/>
  <c r="D52" i="10"/>
  <c r="E52" i="10"/>
  <c r="F52" i="10"/>
  <c r="B49" i="4"/>
  <c r="A53" i="10"/>
  <c r="B53" i="10"/>
  <c r="C53" i="10"/>
  <c r="D53" i="10"/>
  <c r="E53" i="10"/>
  <c r="F53" i="10"/>
  <c r="B50" i="4"/>
  <c r="A54" i="10"/>
  <c r="B54" i="10"/>
  <c r="C54" i="10"/>
  <c r="D54" i="10"/>
  <c r="E54" i="10"/>
  <c r="F54" i="10"/>
  <c r="B51" i="4"/>
  <c r="A55" i="10"/>
  <c r="B55" i="10"/>
  <c r="C55" i="10"/>
  <c r="D55" i="10"/>
  <c r="E55" i="10"/>
  <c r="F55" i="10"/>
  <c r="B52" i="4"/>
  <c r="A56" i="10"/>
  <c r="B56" i="10"/>
  <c r="C56" i="10"/>
  <c r="D56" i="10"/>
  <c r="E56" i="10"/>
  <c r="F56" i="10"/>
  <c r="B53" i="4"/>
  <c r="A57" i="10"/>
  <c r="B57" i="10"/>
  <c r="C57" i="10"/>
  <c r="D57" i="10"/>
  <c r="E57" i="10"/>
  <c r="F57" i="10"/>
  <c r="B54" i="4"/>
  <c r="A58" i="10"/>
  <c r="B58" i="10"/>
  <c r="C58" i="10"/>
  <c r="D58" i="10"/>
  <c r="E58" i="10"/>
  <c r="F58" i="10"/>
  <c r="B55" i="4"/>
  <c r="A59" i="10"/>
  <c r="B59" i="10"/>
  <c r="C59" i="10"/>
  <c r="D59" i="10"/>
  <c r="E59" i="10"/>
  <c r="F59" i="10"/>
  <c r="B56" i="4"/>
  <c r="A60" i="10"/>
  <c r="B60" i="10"/>
  <c r="C60" i="10"/>
  <c r="D60" i="10"/>
  <c r="E60" i="10"/>
  <c r="F60" i="10"/>
  <c r="B57" i="4"/>
  <c r="A61" i="10"/>
  <c r="B61" i="10"/>
  <c r="C61" i="10"/>
  <c r="D61" i="10"/>
  <c r="E61" i="10"/>
  <c r="F61" i="10"/>
  <c r="B58" i="4"/>
  <c r="A62" i="10"/>
  <c r="B62" i="10"/>
  <c r="C62" i="10"/>
  <c r="D62" i="10"/>
  <c r="E62" i="10"/>
  <c r="F62" i="10"/>
  <c r="B59" i="4"/>
  <c r="A63" i="10"/>
  <c r="B63" i="10"/>
  <c r="C63" i="10"/>
  <c r="D63" i="10"/>
  <c r="E63" i="10"/>
  <c r="F63" i="10"/>
  <c r="B60" i="4"/>
  <c r="A64" i="10"/>
  <c r="B64" i="10"/>
  <c r="C64" i="10"/>
  <c r="D64" i="10"/>
  <c r="E64" i="10"/>
  <c r="F64" i="10"/>
  <c r="B61" i="4"/>
  <c r="A65" i="10"/>
  <c r="B65" i="10"/>
  <c r="C65" i="10"/>
  <c r="D65" i="10"/>
  <c r="E65" i="10"/>
  <c r="F65" i="10"/>
  <c r="B62" i="4"/>
  <c r="A66" i="10"/>
  <c r="B66" i="10"/>
  <c r="C66" i="10"/>
  <c r="D66" i="10"/>
  <c r="E66" i="10"/>
  <c r="F66" i="10"/>
  <c r="B63" i="4"/>
  <c r="A67" i="10"/>
  <c r="B67" i="10"/>
  <c r="C67" i="10"/>
  <c r="D67" i="10"/>
  <c r="E67" i="10"/>
  <c r="F67" i="10"/>
  <c r="B64" i="4"/>
  <c r="A68" i="10"/>
  <c r="B68" i="10"/>
  <c r="C68" i="10"/>
  <c r="D68" i="10"/>
  <c r="E68" i="10"/>
  <c r="F68" i="10"/>
  <c r="B65" i="4"/>
  <c r="A69" i="10"/>
  <c r="B69" i="10"/>
  <c r="C69" i="10"/>
  <c r="D69" i="10"/>
  <c r="E69" i="10"/>
  <c r="F69" i="10"/>
  <c r="B66" i="4"/>
  <c r="A70" i="10"/>
  <c r="B70" i="10"/>
  <c r="C70" i="10"/>
  <c r="D70" i="10"/>
  <c r="E70" i="10"/>
  <c r="F70" i="10"/>
  <c r="B67" i="4"/>
  <c r="A71" i="10"/>
  <c r="B71" i="10"/>
  <c r="C71" i="10"/>
  <c r="D71" i="10"/>
  <c r="E71" i="10"/>
  <c r="F71" i="10"/>
  <c r="B68" i="4"/>
  <c r="A72" i="10"/>
  <c r="B72" i="10"/>
  <c r="C72" i="10"/>
  <c r="D72" i="10"/>
  <c r="E72" i="10"/>
  <c r="F72" i="10"/>
  <c r="B69" i="4"/>
  <c r="A73" i="10"/>
  <c r="B73" i="10"/>
  <c r="C73" i="10"/>
  <c r="D73" i="10"/>
  <c r="E73" i="10"/>
  <c r="F73" i="10"/>
  <c r="B70" i="4"/>
  <c r="A74" i="10"/>
  <c r="B74" i="10"/>
  <c r="C74" i="10"/>
  <c r="D74" i="10"/>
  <c r="E74" i="10"/>
  <c r="F74" i="10"/>
  <c r="B71" i="4"/>
  <c r="A75" i="10"/>
  <c r="B75" i="10"/>
  <c r="C75" i="10"/>
  <c r="D75" i="10"/>
  <c r="E75" i="10"/>
  <c r="F75" i="10"/>
  <c r="B72" i="4"/>
  <c r="A76" i="10"/>
  <c r="B76" i="10"/>
  <c r="C76" i="10"/>
  <c r="D76" i="10"/>
  <c r="E76" i="10"/>
  <c r="F76" i="10"/>
  <c r="B73" i="4"/>
  <c r="A77" i="10"/>
  <c r="B77" i="10"/>
  <c r="C77" i="10"/>
  <c r="D77" i="10"/>
  <c r="E77" i="10"/>
  <c r="F77" i="10"/>
  <c r="B74" i="4"/>
  <c r="A78" i="10"/>
  <c r="B78" i="10"/>
  <c r="C78" i="10"/>
  <c r="D78" i="10"/>
  <c r="E78" i="10"/>
  <c r="F78" i="10"/>
  <c r="B75" i="4"/>
  <c r="A79" i="10"/>
  <c r="B79" i="10"/>
  <c r="C79" i="10"/>
  <c r="D79" i="10"/>
  <c r="E79" i="10"/>
  <c r="F79" i="10"/>
  <c r="B76" i="4"/>
  <c r="A80" i="10"/>
  <c r="B80" i="10"/>
  <c r="C80" i="10"/>
  <c r="D80" i="10"/>
  <c r="E80" i="10"/>
  <c r="F80" i="10"/>
  <c r="B77" i="4"/>
  <c r="A81" i="10"/>
  <c r="B81" i="10"/>
  <c r="C81" i="10"/>
  <c r="D81" i="10"/>
  <c r="E81" i="10"/>
  <c r="F81" i="10"/>
  <c r="B78" i="4"/>
  <c r="A82" i="10"/>
  <c r="B82" i="10"/>
  <c r="C82" i="10"/>
  <c r="D82" i="10"/>
  <c r="E82" i="10"/>
  <c r="F82" i="10"/>
  <c r="B79" i="4"/>
  <c r="A83" i="10"/>
  <c r="B83" i="10"/>
  <c r="C83" i="10"/>
  <c r="D83" i="10"/>
  <c r="E83" i="10"/>
  <c r="F83" i="10"/>
  <c r="B80" i="4"/>
  <c r="A84" i="10"/>
  <c r="B84" i="10"/>
  <c r="C84" i="10"/>
  <c r="D84" i="10"/>
  <c r="E84" i="10"/>
  <c r="F84" i="10"/>
  <c r="B81" i="4"/>
  <c r="A85" i="10"/>
  <c r="B85" i="10"/>
  <c r="C85" i="10"/>
  <c r="D85" i="10"/>
  <c r="E85" i="10"/>
  <c r="F85" i="10"/>
  <c r="B82" i="4"/>
  <c r="A86" i="10"/>
  <c r="B86" i="10"/>
  <c r="C86" i="10"/>
  <c r="D86" i="10"/>
  <c r="E86" i="10"/>
  <c r="F86" i="10"/>
  <c r="B83" i="4"/>
  <c r="A87" i="10"/>
  <c r="B87" i="10"/>
  <c r="C87" i="10"/>
  <c r="D87" i="10"/>
  <c r="E87" i="10"/>
  <c r="F87" i="10"/>
  <c r="B84" i="4"/>
  <c r="A88" i="10"/>
  <c r="B88" i="10"/>
  <c r="C88" i="10"/>
  <c r="D88" i="10"/>
  <c r="E88" i="10"/>
  <c r="F88" i="10"/>
  <c r="B85" i="4"/>
  <c r="A89" i="10"/>
  <c r="B89" i="10"/>
  <c r="C89" i="10"/>
  <c r="D89" i="10"/>
  <c r="E89" i="10"/>
  <c r="F89" i="10"/>
  <c r="B86" i="4"/>
  <c r="A90" i="10"/>
  <c r="B90" i="10"/>
  <c r="C90" i="10"/>
  <c r="D90" i="10"/>
  <c r="E90" i="10"/>
  <c r="F90" i="10"/>
  <c r="B87" i="4"/>
  <c r="A91" i="10"/>
  <c r="B91" i="10"/>
  <c r="C91" i="10"/>
  <c r="D91" i="10"/>
  <c r="E91" i="10"/>
  <c r="F91" i="10"/>
  <c r="B88" i="4"/>
  <c r="A92" i="10"/>
  <c r="B92" i="10"/>
  <c r="C92" i="10"/>
  <c r="D92" i="10"/>
  <c r="E92" i="10"/>
  <c r="F92" i="10"/>
  <c r="B89" i="4"/>
  <c r="A93" i="10"/>
  <c r="B93" i="10"/>
  <c r="C93" i="10"/>
  <c r="D93" i="10"/>
  <c r="E93" i="10"/>
  <c r="F93" i="10"/>
  <c r="B90" i="4"/>
  <c r="A94" i="10"/>
  <c r="B94" i="10"/>
  <c r="C94" i="10"/>
  <c r="D94" i="10"/>
  <c r="E94" i="10"/>
  <c r="F94" i="10"/>
  <c r="B91" i="4"/>
  <c r="A95" i="10"/>
  <c r="B95" i="10"/>
  <c r="C95" i="10"/>
  <c r="D95" i="10"/>
  <c r="E95" i="10"/>
  <c r="F95" i="10"/>
  <c r="B92" i="4"/>
  <c r="A96" i="10"/>
  <c r="B96" i="10"/>
  <c r="C96" i="10"/>
  <c r="D96" i="10"/>
  <c r="E96" i="10"/>
  <c r="F96" i="10"/>
  <c r="B93" i="4"/>
  <c r="A97" i="10"/>
  <c r="B97" i="10"/>
  <c r="C97" i="10"/>
  <c r="D97" i="10"/>
  <c r="E97" i="10"/>
  <c r="F97" i="10"/>
  <c r="B94" i="4"/>
  <c r="A98" i="10"/>
  <c r="B98" i="10"/>
  <c r="C98" i="10"/>
  <c r="D98" i="10"/>
  <c r="E98" i="10"/>
  <c r="F98" i="10"/>
  <c r="B95" i="4"/>
  <c r="A99" i="10"/>
  <c r="B99" i="10"/>
  <c r="C99" i="10"/>
  <c r="D99" i="10"/>
  <c r="E99" i="10"/>
  <c r="F99" i="10"/>
  <c r="B96" i="4"/>
  <c r="A100" i="10"/>
  <c r="B100" i="10"/>
  <c r="C100" i="10"/>
  <c r="D100" i="10"/>
  <c r="E100" i="10"/>
  <c r="F100" i="10"/>
  <c r="B97" i="4"/>
  <c r="A101" i="10"/>
  <c r="B101" i="10"/>
  <c r="C101" i="10"/>
  <c r="D101" i="10"/>
  <c r="E101" i="10"/>
  <c r="F101" i="10"/>
  <c r="B98" i="4"/>
  <c r="A102" i="10"/>
  <c r="B102" i="10"/>
  <c r="C102" i="10"/>
  <c r="D102" i="10"/>
  <c r="E102" i="10"/>
  <c r="F102" i="10"/>
  <c r="B99" i="4"/>
  <c r="A103" i="10"/>
  <c r="B103" i="10"/>
  <c r="C103" i="10"/>
  <c r="D103" i="10"/>
  <c r="E103" i="10"/>
  <c r="F103" i="10"/>
  <c r="F6" i="10"/>
  <c r="E6" i="10"/>
  <c r="D6" i="10"/>
  <c r="C6" i="10"/>
  <c r="B6" i="10"/>
  <c r="B2" i="4"/>
  <c r="A6" i="10"/>
  <c r="B106" i="4"/>
  <c r="B107" i="4"/>
  <c r="B108" i="4"/>
  <c r="B109" i="4"/>
  <c r="B110" i="4"/>
  <c r="A3" i="4"/>
  <c r="A4" i="4"/>
  <c r="A5" i="4"/>
  <c r="A6" i="4"/>
  <c r="A7" i="4"/>
  <c r="A8" i="4"/>
  <c r="A9" i="4"/>
  <c r="A10" i="4"/>
  <c r="A11" i="4"/>
  <c r="A12" i="4"/>
  <c r="A13" i="4"/>
  <c r="A14" i="4"/>
  <c r="A15" i="4"/>
  <c r="A16" i="4"/>
  <c r="A17" i="4"/>
  <c r="A18" i="4"/>
  <c r="A19" i="4"/>
  <c r="A20" i="4"/>
  <c r="A21" i="4"/>
  <c r="A22" i="4"/>
  <c r="A23" i="4"/>
  <c r="A24" i="4"/>
  <c r="A2"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alcChain>
</file>

<file path=xl/sharedStrings.xml><?xml version="1.0" encoding="utf-8"?>
<sst xmlns="http://schemas.openxmlformats.org/spreadsheetml/2006/main" count="1071" uniqueCount="643">
  <si>
    <t>No</t>
  </si>
  <si>
    <t>TANGGAL</t>
  </si>
  <si>
    <t>HARI</t>
  </si>
  <si>
    <t>Minggu</t>
  </si>
  <si>
    <t>Rabu</t>
  </si>
  <si>
    <t>Srengat</t>
  </si>
  <si>
    <t>Nglegok</t>
  </si>
  <si>
    <t>JAM</t>
  </si>
  <si>
    <t>Selasa</t>
  </si>
  <si>
    <t>TUGAS</t>
  </si>
  <si>
    <t>Sanankulon</t>
  </si>
  <si>
    <t>Jumat</t>
  </si>
  <si>
    <t>Kanigoro</t>
  </si>
  <si>
    <t>Senin</t>
  </si>
  <si>
    <t>Kamis</t>
  </si>
  <si>
    <t>Sabtu</t>
  </si>
  <si>
    <t>Sutojayan</t>
  </si>
  <si>
    <t>Garum</t>
  </si>
  <si>
    <t>Gandusari</t>
  </si>
  <si>
    <t>Selopuro</t>
  </si>
  <si>
    <t>KEC.</t>
  </si>
  <si>
    <t>Dsn. Papungan RT/RW 003/006 Ds. Papungan</t>
  </si>
  <si>
    <t>Dsn. Tlogo 2 (dua) RT.01 RW.03 Ds. Tlogo</t>
  </si>
  <si>
    <t>10 Januari 2021</t>
  </si>
  <si>
    <t>11 Januari 2021</t>
  </si>
  <si>
    <t>20 Januari 2021</t>
  </si>
  <si>
    <t>23 Januari 2021</t>
  </si>
  <si>
    <t>28 Januari 2021</t>
  </si>
  <si>
    <t>30 Januari 2021</t>
  </si>
  <si>
    <t>13 Februari 2021</t>
  </si>
  <si>
    <t>28 Februari 2021</t>
  </si>
  <si>
    <t>17 Maret 2021</t>
  </si>
  <si>
    <t>23 Maret 2021</t>
  </si>
  <si>
    <t>24 Maret 2021</t>
  </si>
  <si>
    <t>00.30</t>
  </si>
  <si>
    <t>Afifah (Pr, 20th)</t>
  </si>
  <si>
    <t xml:space="preserve">Dsn. Duren RT.01 RW.01 Ds. Kandangan </t>
  </si>
  <si>
    <t>20.00</t>
  </si>
  <si>
    <t>Dsn. Selorejo RT 02 RW 05 Ds. Sidorejo</t>
  </si>
  <si>
    <t>Ponggok</t>
  </si>
  <si>
    <t>Tami (Lk, 53 Th )</t>
  </si>
  <si>
    <t>19.45</t>
  </si>
  <si>
    <t>Mengambil sarang Tawon Vespa Affinis didalam rumah Tami (Lk, 53 Th )</t>
  </si>
  <si>
    <t>Mengambil sarang Tawon Vespa Affinis didalam rumah Siti Martiah (Pr, 56 Th )</t>
  </si>
  <si>
    <t>Dsn. Glagah Ombo RT 01 RW 05 Kelurahan Kamulan</t>
  </si>
  <si>
    <t>Talun</t>
  </si>
  <si>
    <t>Siti Martiah (Pr, 56 Th )</t>
  </si>
  <si>
    <t>06.30</t>
  </si>
  <si>
    <t xml:space="preserve">Dsn. Kemloko RT 02 RW 04 Ds. Sidodadi </t>
  </si>
  <si>
    <t>Memadamkan kebakaran rumah milik Tulus (Lk, 65 Tahun)</t>
  </si>
  <si>
    <t>22.00</t>
  </si>
  <si>
    <t>Mengambil sarang Tawon Vespa Affinis didalam rumah Saiful Anwar (Lk, 28Th)</t>
  </si>
  <si>
    <t>Dsn. Bangle RT/RW 003/005 Ds. Bangle</t>
  </si>
  <si>
    <t>Saiful Anwar (Lk, 28Th)</t>
  </si>
  <si>
    <t>Mengambil sarang tawon dan menangkap ular di rumah Nur Kholis (Lk, 57th)</t>
  </si>
  <si>
    <t xml:space="preserve">Dsn. Carangkembang RT.02 RW.04 Ds. Suru </t>
  </si>
  <si>
    <t>Doko</t>
  </si>
  <si>
    <t>Nur Kholis (Lk, 57th)</t>
  </si>
  <si>
    <t xml:space="preserve">Link. Kauman RT.03 RW.01 Kel. Kauman </t>
  </si>
  <si>
    <t>Tulus (Lk, 65th)</t>
  </si>
  <si>
    <t>Berry Nurfandi (Lk, 53th)</t>
  </si>
  <si>
    <t>07.45</t>
  </si>
  <si>
    <t xml:space="preserve">Mengambil sarang Tawon Vespa Affinis didalam rumah Giatun (Pr, 60th) </t>
  </si>
  <si>
    <t>Mengambil sarang tawon dan menangkap ular di rumah Berry Nurfandi (Lk, 53th)</t>
  </si>
  <si>
    <t>Jl. A. Yani RT.01 RW.01 Link. Nglegok 1 Kel. Nglegok</t>
  </si>
  <si>
    <t>Giatun (Pr, 60th)</t>
  </si>
  <si>
    <t>09.00</t>
  </si>
  <si>
    <t>Mengambil Handphone yang terjepit di Kitchen Set milik Dewi Mardiah (Pr, 26th)</t>
  </si>
  <si>
    <t>JL. Jawa RT.03 RW.01 Kel Kembangarum</t>
  </si>
  <si>
    <t>Dewi Mardiah (Pr, 26th)</t>
  </si>
  <si>
    <t>19.30</t>
  </si>
  <si>
    <t>Dsn. Bendowulung RT 004 RW 002 Ds. Bendowulung</t>
  </si>
  <si>
    <t>Agus Purnomo (Lk, 30th)</t>
  </si>
  <si>
    <t>06.00</t>
  </si>
  <si>
    <t>Menangkap ular Ular Pythonidae (Ular Sanca) masuk rumah Agus Purnomo (Lk, 30th)</t>
  </si>
  <si>
    <t>Melakukan pencarian korban tenggelam di sungai drajat atas nama Ahmad Rifa'I Muhadin (lk, 3th)</t>
  </si>
  <si>
    <t xml:space="preserve">Sungai Drajat Desa Semen </t>
  </si>
  <si>
    <t>Rifa'I Muhadin (lk, 3th)</t>
  </si>
  <si>
    <t>10.30</t>
  </si>
  <si>
    <t>Membersihkan lumpur akibat longsoran dari gunung betet</t>
  </si>
  <si>
    <t>Tebing Gunung betet wilayah kedungbunder</t>
  </si>
  <si>
    <t xml:space="preserve">Warga pengendara </t>
  </si>
  <si>
    <t>Mengambil sarang Tawon Vespa Affinis didalam rumah Mulhimah (Pr, 60 th)</t>
  </si>
  <si>
    <t>Dsn. Centong Rt 02 Rw 04 Ds. Purworejo</t>
  </si>
  <si>
    <t>Mulhimah (Pr, 60 th)</t>
  </si>
  <si>
    <t>22.38</t>
  </si>
  <si>
    <t xml:space="preserve">Marianto (lk, 48th) </t>
  </si>
  <si>
    <t xml:space="preserve">Dsn. Mandesan RT. 02 RW. 06 Ds. Madesan </t>
  </si>
  <si>
    <t>02.00</t>
  </si>
  <si>
    <t>Fadil (LK, 17th)</t>
  </si>
  <si>
    <t>19.04</t>
  </si>
  <si>
    <t>Mengambil sarang Tawon Vespa Affinis didalam rumah Iva (Pr, 31th)</t>
  </si>
  <si>
    <t>Iva (Pr, 31th)</t>
  </si>
  <si>
    <t>Sungai Bogel Dsn. Sutojayan Kel. Sutojayan</t>
  </si>
  <si>
    <t>Melakukan pencarian korban tenggelam di sungai Bogel atas nama Habib Fauzi( lk, 27 Tahun)</t>
  </si>
  <si>
    <t>00.01</t>
  </si>
  <si>
    <t>07.00</t>
  </si>
  <si>
    <t>Mengambil sarang Tawon Vespa Affinis didalam rumah Mohammad Zamroni (Lk, 30th)</t>
  </si>
  <si>
    <t>Dsn. Bangle RT.04 RW.03 Ds. Bangle</t>
  </si>
  <si>
    <t>Mohammad Zamroni (Lk, 30th)</t>
  </si>
  <si>
    <t>12.30</t>
  </si>
  <si>
    <t>Mengambil sarang Tawon Madu Hutan ( Apis Dorasta) di pekarangan Neni (Pr, 50th)</t>
  </si>
  <si>
    <t>Gg. Kenanga Dsn. Ngambak RT.04 RW.06 Kel. Beru</t>
  </si>
  <si>
    <t xml:space="preserve">Wlingi </t>
  </si>
  <si>
    <t>Neni (Pr, 50th)</t>
  </si>
  <si>
    <t>Mengambil sarang Tawon Vespa Affinis didalam rumah Edi sukirno  (lk, 52th)</t>
  </si>
  <si>
    <t>18.53</t>
  </si>
  <si>
    <t>Dsn. Kalirejo RT.03 RW.01 Ds. Panggungasri</t>
  </si>
  <si>
    <t>Panggungrejo</t>
  </si>
  <si>
    <t>Edi sukirno  (lk, 52th)</t>
  </si>
  <si>
    <t>21.00</t>
  </si>
  <si>
    <t>Dsn. Sumberjo RT.01 RW.01 Ds. Sumberjo</t>
  </si>
  <si>
    <t>Menangkap ular Ular Pythonidae (Ular Sanca) masuk rumah Sri Monah (Pr, 35th)</t>
  </si>
  <si>
    <t>Sri Monah (Pr, 35th)</t>
  </si>
  <si>
    <t>Memadamkan Kebakaran Gudang Pabrik UD. Kharisma milik Marianto (lk, 48th)</t>
  </si>
  <si>
    <t>PELAPOR</t>
  </si>
  <si>
    <t>MASALAH</t>
  </si>
  <si>
    <t>HASIL</t>
  </si>
  <si>
    <t>9 menit</t>
  </si>
  <si>
    <t>TINDAKAN</t>
  </si>
  <si>
    <t>4 menit</t>
  </si>
  <si>
    <t>sampai dilokasi langsung kordinasi dengan Pelapor dan warga setempat serta mempersiapkan penanganan</t>
  </si>
  <si>
    <t>1 Sarang tawon Vespa Afinis ukuran kepala orang dewasa berhasil di evakuasi dengan metode pengasapan tanpa ada korban jiwa</t>
  </si>
  <si>
    <t>31 menit</t>
  </si>
  <si>
    <t>1 ekor ular Trimeresurus insularis (ular hijau ekor merah) berhasil di amankan dengan metode tangkap langsung menggunakan capit tongkat ular dan tidak ada korban jiwa</t>
  </si>
  <si>
    <t>47 menit</t>
  </si>
  <si>
    <t>20 menit</t>
  </si>
  <si>
    <t>2 Sarang tawon Vespa Afinis ukuran kepala orang dewasa berhasil di evakuasi dengan metode pengasapan tanpa ada korban jiwa</t>
  </si>
  <si>
    <t>26 menit</t>
  </si>
  <si>
    <t>1 bangunan rumah ukuran 9x12m berhasil di padamkan dengan metode pembasahan dan penguraian tanpa ada korban jiwa</t>
  </si>
  <si>
    <t>7 menit</t>
  </si>
  <si>
    <t>38 menit</t>
  </si>
  <si>
    <t>1 Sarang tawon Vespa Afinis ukuran kepala orang dewasa dan 1 ekor ular Phytonidae (ular sanca) brhasil di evakuasi dengan aman dan lancar tanpa ada korban jiwa</t>
  </si>
  <si>
    <t>34 menit</t>
  </si>
  <si>
    <t>22 menit</t>
  </si>
  <si>
    <t>1 Handphone android berhasil di evakuasi dengan metode bongkar tanpa ada korban jiwa</t>
  </si>
  <si>
    <t>11 menit</t>
  </si>
  <si>
    <t>1 ekor ular Phytonidae (ular sanca) sepanjang 50cm berhasil di evakuasi dengan metode capit tanpa ada korban jiwa</t>
  </si>
  <si>
    <t>56 menit</t>
  </si>
  <si>
    <t>Pencarian korban tenggelam atas nama A. Rifai Muhadin (lk, 3th) mulai pukul 07.00 - 16.00 wib tanpa ada korban jiwa</t>
  </si>
  <si>
    <t>27 menit</t>
  </si>
  <si>
    <t>1 titik longsoran yang menutupi jalan penghubung sutojayan kademangan berhasil di bersihkan dengan metode pengangkatan dengan alat berat dan penyemprotan tanpa ada korban jiwa</t>
  </si>
  <si>
    <t>14 menit</t>
  </si>
  <si>
    <t>55 menit</t>
  </si>
  <si>
    <t>1 korban tenggelam atas nama A. Rifai Muhadin (Lk, 3th) berhassil ditemukan dalam keadaan Meninggal Dunia di pinggiran sungai drajat</t>
  </si>
  <si>
    <t>36 menit</t>
  </si>
  <si>
    <t>1 titik api dalam gudang pada mesin oven berhasil dipadamkan dengan metode pembasahan dan penguraian tanpa ada korban jiwa</t>
  </si>
  <si>
    <t>29 menit</t>
  </si>
  <si>
    <t>Pencarian korban tenggelam atas nama Habib Fauzi (lk, 27th) mulai pukul 07.00 - 16.00 wib tanpa ada korban jiwa</t>
  </si>
  <si>
    <t>1 titik api dalam gudang pada mesin oven belum bisa padam dengan metode pembasahan dan penguraian tanpa ada korban jiwa</t>
  </si>
  <si>
    <t>10 April 2021</t>
  </si>
  <si>
    <t>12 April 2021</t>
  </si>
  <si>
    <t>14 April 2021</t>
  </si>
  <si>
    <t>19 April 2021</t>
  </si>
  <si>
    <t>26 April 2021</t>
  </si>
  <si>
    <t>26 April 2021.</t>
  </si>
  <si>
    <t>29 April 2021</t>
  </si>
  <si>
    <t>33 menit</t>
  </si>
  <si>
    <t>1 Sarang tawon madu hutan (Apis Dorasta)  ukuran memanjang kebawah 50x20cm berhasil di evakuasi dengan metode pengasapan tanpa ada korban jiwa</t>
  </si>
  <si>
    <t>41 menit</t>
  </si>
  <si>
    <t>1 Sarang tawon Vespa Afinis ukuran panjang 50cm berhasil di evakuasi dengan metode pengasapan dan penyemprotan tanpa ada korban jiwa</t>
  </si>
  <si>
    <t>10 menit</t>
  </si>
  <si>
    <t>1 ekor ular Phytonidae (ular sanca) sepanjang 1m berhasil di evakuasi dengan metode capit tanpa ada korban jiwa</t>
  </si>
  <si>
    <t>01.30</t>
  </si>
  <si>
    <t>Lingk.Talun RT.01 RW. 01 Kelurahan Talun</t>
  </si>
  <si>
    <t>Gatot Subroto(Lk, 49th)</t>
  </si>
  <si>
    <t>1 korban tenggelam atas nama Seger (Lk, 60th) berhassil di angkat dari sumur berkedalaman 10m dengan kondisi Meninggal Dunia</t>
  </si>
  <si>
    <t>Menangkap ular Ular Naja Sputatrix (Ular Dumung) masuk rumah Ana Nur Jannah (Pr, 30th)</t>
  </si>
  <si>
    <t>Dsn. Jengglong RT.01 RW.05 Ds. Jengglong</t>
  </si>
  <si>
    <t>Ana Nur Jannah (Pr, 30th)</t>
  </si>
  <si>
    <t>1 ekor ular Ular Naja Sputatrix (Ular Dumung) sepanjang 1m berhasil di evakuasi dengan metode capit tanpa ada korban jiwa</t>
  </si>
  <si>
    <t>Menangkap ular masuk rumah Hendro (Lk, 43th)</t>
  </si>
  <si>
    <t>Dsn. Purworejo RT.05 RW.02 Ds. Purworejo</t>
  </si>
  <si>
    <t>Hendro (Lk, 43th)</t>
  </si>
  <si>
    <t>1 ekor ular Ular Ptyas Korros (Ular Priting) sepanjang 1m berhasil di evakuasi dengan metode capit tanpa ada korban jiwa</t>
  </si>
  <si>
    <t>Mengambil sarang tawon di atap rumah Mansur  (lk, 37th)</t>
  </si>
  <si>
    <t>Mansur  (lk, 37th)</t>
  </si>
  <si>
    <t>Dsn. Kranggan RT.01 RW.01 Ds. Pojok</t>
  </si>
  <si>
    <t>1 Sarang tawon Vespa Afinis (tawon ndas) ukuran panjang 50cm berhasil di evakuasi dengan metode pengasapan dan penyemprotan tanpa ada korban jiwa</t>
  </si>
  <si>
    <t>19.48</t>
  </si>
  <si>
    <t>Dsn. Sambirejo RT.03 RW.01 Ds. Binangun</t>
  </si>
  <si>
    <t>Binangun</t>
  </si>
  <si>
    <t>59 menit</t>
  </si>
  <si>
    <t>Dsn. Jatinom RT.01 RW.02 Ds. Jatinom</t>
  </si>
  <si>
    <t xml:space="preserve">Kanigoro </t>
  </si>
  <si>
    <t>19.00</t>
  </si>
  <si>
    <t>Mengambil sarang tawon di pohon depan rumah Neni (Pr, 40th)</t>
  </si>
  <si>
    <t>Mengambil sarang tawon di pohon depan rumah Toni (Lk, 47th)</t>
  </si>
  <si>
    <t>Mengambil sarang tawon di atap rumah Sumardi (Lk, 37th)</t>
  </si>
  <si>
    <t>Neni (Pr, 40th)</t>
  </si>
  <si>
    <t>Toni (Lk, 47th)</t>
  </si>
  <si>
    <t>Sumardi (Lk, 37th)</t>
  </si>
  <si>
    <t>Jl. Pundak No. 13 RT 03 RW 01 Ds. Pandanarum</t>
  </si>
  <si>
    <t>sutojayan</t>
  </si>
  <si>
    <t>Mengangkat kucing terjebur sumur milik Suprihatin (Pr, 45tahun)</t>
  </si>
  <si>
    <t>Suprihatin (Pr, 45tahun)</t>
  </si>
  <si>
    <t>Dsn. Gajah RT. 04 RW. 02 Ds. Papungan</t>
  </si>
  <si>
    <t>1 ekor kucing jawa warna coklat tua berhasil di angkat dengan metode Repling dan Huling dalam kondisi hidup tanpa ada korban jiwa</t>
  </si>
  <si>
    <t>14.00</t>
  </si>
  <si>
    <t>Memadamkan kebakaran rumah milik Ainul Makrifah (Pr, 50 Tahun)</t>
  </si>
  <si>
    <t>Ainul Makrifah (Pr, 50 Tahun)</t>
  </si>
  <si>
    <t>Dusun Krajan RT 04 RW 06 Desa Kunir</t>
  </si>
  <si>
    <t>Wonodadi</t>
  </si>
  <si>
    <t>14.45</t>
  </si>
  <si>
    <t>sunantri (Lk, 56 Tahun)</t>
  </si>
  <si>
    <t>Link. Bruboh RT. 03 RW.01 Ds. Kalipang</t>
  </si>
  <si>
    <t>Mengambil sarang tawon di atap rumah sunantri (Lk, 56 Tahun)</t>
  </si>
  <si>
    <t>19.40</t>
  </si>
  <si>
    <t>Mengambil sarang tawon di atap rumah Susilo (Lk, 60 Tahun)</t>
  </si>
  <si>
    <t>Susilo (Lk, 60 Tahun)</t>
  </si>
  <si>
    <t>Dsn. Kembangarum RT/RW 002/003 Ds. Kembangarum</t>
  </si>
  <si>
    <t>Mengangkat korban terjebur sumur atas nama Seger (Lk,60th)</t>
  </si>
  <si>
    <t>Mengangkat kucing terjebur sumur milik Yanti (Pr, 49 Tahun)</t>
  </si>
  <si>
    <t>09.30</t>
  </si>
  <si>
    <t xml:space="preserve">Jl. Ahmad Yani RT/RW 001/001 Kel. Nglegok </t>
  </si>
  <si>
    <t>Yanti (Pr, 49 Tahun)</t>
  </si>
  <si>
    <t>10.24</t>
  </si>
  <si>
    <t>Mmbersihkan ulat di pohon kiri rumah milik Moh. Edi Utomo (Lk, 39th)</t>
  </si>
  <si>
    <t xml:space="preserve">Dsn. Gogourung RT/RW. 002/006 Ds. Dawuhan </t>
  </si>
  <si>
    <t>Moh. Edi Utomo (Lk, 39 Tahun)</t>
  </si>
  <si>
    <t>Kademangan</t>
  </si>
  <si>
    <t>2 Pohon dengan sarang ulat bulu ( Malacosoma Americanum) serta rumah yang terdampak telah berhasil ditangani dengan metode  pengoboran dan penyemprotan</t>
  </si>
  <si>
    <t xml:space="preserve">2 kamar berisi gerabah luas 3x3m terbakar akibat arus pendek kabel lampu di dalam salah satu kamar tersebut dan berhasil di padamkan dengan metode semprot dan penguraian </t>
  </si>
  <si>
    <t>Melakukan kordinasi dan identifikasi sebab terjadinya kebakaranyang diduga karena konsleying listrik</t>
  </si>
  <si>
    <t>Memadamkan kebakaran rumah milik Edi Sucipto (Lk, 68th)</t>
  </si>
  <si>
    <t>Dsn. Sekorejo RT.04 RW.01 Ds. Ringinanom</t>
  </si>
  <si>
    <t>Udanawu</t>
  </si>
  <si>
    <t>Imron (Lk, 35th)</t>
  </si>
  <si>
    <t>2 Ruangan masing-masing berukuran 6x5m (R. Keluarga) dan 3x4m (Kamar) terbakar akibat arus pendek dari colokan Tv yang berhasil di padamkan dengan metode semprot dan urai</t>
  </si>
  <si>
    <t>Mengambil sarang tawon di atap rumah Winarmi (Pr,50Th)</t>
  </si>
  <si>
    <t>Jl. Sentanu RT.03 RW.03 Kel. Sutojayan</t>
  </si>
  <si>
    <t>Hendri (Lk, 20th)</t>
  </si>
  <si>
    <t>08.00</t>
  </si>
  <si>
    <t>Memadamkan kebakaran rumah milik Andi Prastyo  (Lk, 27th)</t>
  </si>
  <si>
    <t>08.30</t>
  </si>
  <si>
    <t>Dsn. Godangan RT.02 RW.02 Ds. Butun</t>
  </si>
  <si>
    <t>Wahyu Kurniawan (Lk, 27th)</t>
  </si>
  <si>
    <t xml:space="preserve">1 ruangan luas 4x5m terbakar akibat arus pendek kabel lampu di atap kayu rumah dan berhasil di padamkan dengan metode semprot dan penguraian </t>
  </si>
  <si>
    <t>Dsn. Nglegok RT/RW 002/001 Ds. Nglegok</t>
  </si>
  <si>
    <t>Mengambil sarang tawon di pohon belakang rumah Rozak (lk, 27th)</t>
  </si>
  <si>
    <t>Rozak (lk, 27th)</t>
  </si>
  <si>
    <t>16 Mei 2021</t>
  </si>
  <si>
    <t>11.30</t>
  </si>
  <si>
    <t>Dsn. Dandong RT.01/ RW. 04 Ds. Dandong</t>
  </si>
  <si>
    <t>Erna Samsiah (Pr. 45th)</t>
  </si>
  <si>
    <t>19 Mei 2021</t>
  </si>
  <si>
    <t>25 Mei 2021</t>
  </si>
  <si>
    <t>25 Mei 2021.</t>
  </si>
  <si>
    <t>26 Mei 2021</t>
  </si>
  <si>
    <t>26 Mei 2021.</t>
  </si>
  <si>
    <t>28 Mei 2021</t>
  </si>
  <si>
    <t>31 Mei 2021</t>
  </si>
  <si>
    <t>11 Juni 2021</t>
  </si>
  <si>
    <t>12 Juni 2021</t>
  </si>
  <si>
    <t>13 Juni 2021</t>
  </si>
  <si>
    <t>26 Juni 2021</t>
  </si>
  <si>
    <t>27 juni 2021</t>
  </si>
  <si>
    <t>29 Juni 2021</t>
  </si>
  <si>
    <t>13 Juli 2021</t>
  </si>
  <si>
    <t>14 Juli 2021</t>
  </si>
  <si>
    <t>20 Juli 2021</t>
  </si>
  <si>
    <t>30 Juli 2021</t>
  </si>
  <si>
    <t>31 Juli 2021</t>
  </si>
  <si>
    <t>10 Agustus 2021.</t>
  </si>
  <si>
    <t>22 Agustus 2021</t>
  </si>
  <si>
    <t>11.10</t>
  </si>
  <si>
    <t>27 Agustus 2021</t>
  </si>
  <si>
    <t>15.30</t>
  </si>
  <si>
    <t>27 Agustus 2021.</t>
  </si>
  <si>
    <t>28 Agustus 2021</t>
  </si>
  <si>
    <t>00.05</t>
  </si>
  <si>
    <t>17.30</t>
  </si>
  <si>
    <t>14.30</t>
  </si>
  <si>
    <t>19.15</t>
  </si>
  <si>
    <t>18.00</t>
  </si>
  <si>
    <t>20.45</t>
  </si>
  <si>
    <t>18.22</t>
  </si>
  <si>
    <t>09.01</t>
  </si>
  <si>
    <t>18.01</t>
  </si>
  <si>
    <t>16.30</t>
  </si>
  <si>
    <t>20.01</t>
  </si>
  <si>
    <t>18.02</t>
  </si>
  <si>
    <t>20.02</t>
  </si>
  <si>
    <t>00.45</t>
  </si>
  <si>
    <t>17.15</t>
  </si>
  <si>
    <t>19.50</t>
  </si>
  <si>
    <t>17.45</t>
  </si>
  <si>
    <t>21.01</t>
  </si>
  <si>
    <t>13 Juni 2021.</t>
  </si>
  <si>
    <t>Dsn. Kemloko RT.03/ RW.08 Ds. Kemloko</t>
  </si>
  <si>
    <t>Dsn. Pulorejo RT.04/ RW.03 Ds. Pasiraman</t>
  </si>
  <si>
    <t>Wonotirto</t>
  </si>
  <si>
    <t>Dsn. Ngrawan RT/RW 003/002 Ds. Rejosari</t>
  </si>
  <si>
    <t>Siti kalimah (Pr, 43Th)</t>
  </si>
  <si>
    <t>Dsn. Manggar RT. 05/ RW.09 Ds. Kunir</t>
  </si>
  <si>
    <t>Mahmudi (Lk,45th)</t>
  </si>
  <si>
    <t>Dsn. Sukorejo RT/RW 002/003 Ds. Sukorejo</t>
  </si>
  <si>
    <t>Sulastri (Pr, 40th)</t>
  </si>
  <si>
    <t>Dsn. Sumberingin RT/RW 003/006 Ds. Sumberingin</t>
  </si>
  <si>
    <t>Amah (Pr, 55th)</t>
  </si>
  <si>
    <t>Dsn. Karangsono RT.03/ RW.02 Ds. Karangsono</t>
  </si>
  <si>
    <t>Muhidin (Lk, 82th)</t>
  </si>
  <si>
    <t>Dsn. Rampalombo RT.04/ RT.05 Ds. Margomulyo</t>
  </si>
  <si>
    <t>Wajir(Lk,45th)</t>
  </si>
  <si>
    <t>Dsn. Gulungan RT. 03 RW. 06 Ds. Jimbe</t>
  </si>
  <si>
    <t>Jl. Cempedak No. 28 RT/RW 001/006 Ds. Dandong</t>
  </si>
  <si>
    <t>Dsn. Darungan RT.04/ RW.04 Ds. Darungan</t>
  </si>
  <si>
    <t>Jl.Jawa No.7  RT.03/ RW.01  Kel. Kembang Arum</t>
  </si>
  <si>
    <t>Pamujito (Lk, 37th)</t>
  </si>
  <si>
    <t>Dsn. Sumberjo RT.01/ RW.01 Ds. Sumberjo</t>
  </si>
  <si>
    <t>Arfiatun (Pr, 40th)</t>
  </si>
  <si>
    <t>Kantor Desa Pojok Garum</t>
  </si>
  <si>
    <t>Karang taruna Desa Pojok</t>
  </si>
  <si>
    <t>BTN Tlogo Permai Blok Q6</t>
  </si>
  <si>
    <t>Dsn. Modangan RT.02/ RW.04 Ds. Modangan</t>
  </si>
  <si>
    <t>Yoga Wibawa (Lk, 26th)</t>
  </si>
  <si>
    <t>Jl. Jawa No. 6 RT/RW 003/001 Ds. Kembangarum</t>
  </si>
  <si>
    <t>Dsn. Kedungbunder RT.03/ RW.04 Ds. Kedungbunder</t>
  </si>
  <si>
    <t>Link. Brubuh, RT. 001 / RW. 002, Kel. Kalipang</t>
  </si>
  <si>
    <t>Derman Sinurat (Lk, 35th)</t>
  </si>
  <si>
    <t>Dsn. Wonodadi RT.03/RW.01 Ds. Wonodadi</t>
  </si>
  <si>
    <t>Mahmudi (Lk, 53th)</t>
  </si>
  <si>
    <t>Lingk. Wonorejo, RT. 004 / RW. 002, Kel. Kalipang</t>
  </si>
  <si>
    <t>14 Juli 2021.</t>
  </si>
  <si>
    <t>Dsn. Tegalsari RT.01/ RW.07  Ds. Sanankulon</t>
  </si>
  <si>
    <t>Fathur (Lk, 31th)</t>
  </si>
  <si>
    <t>Jl. Raya Kranggan RT.01/ RT.02 Pojok Garum</t>
  </si>
  <si>
    <t>DLH Kab. Blitar</t>
  </si>
  <si>
    <t>Dsn. Jajar Ds. Selopuro</t>
  </si>
  <si>
    <t>PLN Kab. Blitar</t>
  </si>
  <si>
    <t>Dsn. Balerejo Ds. Balerejo</t>
  </si>
  <si>
    <t>Wlingi</t>
  </si>
  <si>
    <t>Dsn. Sebeng RT.02/RW.02 Ds. Pagergunung</t>
  </si>
  <si>
    <t>Kesamben</t>
  </si>
  <si>
    <t>22 April 2021</t>
  </si>
  <si>
    <t>10.13</t>
  </si>
  <si>
    <t>Jl. Jawa Kel. Kembangarum</t>
  </si>
  <si>
    <t>Penyemprotan Disinfektan pemutusan mata rantai COVID-19</t>
  </si>
  <si>
    <t>Pemusnahan MIRAS di MAPOLRES KAB. BLITAR</t>
  </si>
  <si>
    <t>Memadamkan kebakaran rumah milik Yunita  (Lk, 22th)</t>
  </si>
  <si>
    <t xml:space="preserve"> Yunita  (Lk, 22th)</t>
  </si>
  <si>
    <t>Selorejo</t>
  </si>
  <si>
    <t>Dsn. Sumberagung RT 02 RW 01 Ds. Sumberagung</t>
  </si>
  <si>
    <t>1 Ruangan berukuran 5,5 x 8 Meter Yang Terbakar Bagian Ruang Tamu Dan Kamar Tidur, Dengan Atap Genting Dan Balungan Terbuat Dari Kayu</t>
  </si>
  <si>
    <t xml:space="preserve">Dsn. karanggayam 3 Ds. Karanggayam </t>
  </si>
  <si>
    <t>Rio operator prahu</t>
  </si>
  <si>
    <t>1 Korban tenggelam sungai brantas dapat ditemukan dalam kondisi meninggal dunia</t>
  </si>
  <si>
    <t>Dsn. Bethek Ds. Rejoso</t>
  </si>
  <si>
    <t>Sunarno Kuswanto (Lk, 48th)</t>
  </si>
  <si>
    <t>Memadamkan kebakaran rumah milik Kadi  (Lk, 76th)</t>
  </si>
  <si>
    <t>Melakukan pencarian korban tenggelam di sungai atas nama Dika( lk, 12th)</t>
  </si>
  <si>
    <t>1 Rumah Gebyok ( Rumah Terbuat Dari Papan Kayu Dindingnya ) berukuran 6x5m terbakar karena konsleting listrik</t>
  </si>
  <si>
    <t>Memadamkan kebakaran lahan bambu milik Agung Priandono  (Lk, 52th)</t>
  </si>
  <si>
    <t>Agung Priandono  (Lk, 52th)</t>
  </si>
  <si>
    <t xml:space="preserve">Jl Nusa Indah RT 02 RW 04 Ds. Srengat </t>
  </si>
  <si>
    <t>jln. Abadi Rt.04 Rw. 07 Kel. Nglegok</t>
  </si>
  <si>
    <t>Memadamkan kebakaran rumah milik Gaguk (Lk, 43th)</t>
  </si>
  <si>
    <t>Mengangkat korban terjebur sumur atas nama Sutarto (Lk, 50th)</t>
  </si>
  <si>
    <t>Luluk (Pr, 39th)</t>
  </si>
  <si>
    <t>1 Lahan bambu seluas 20x30m terbakar karena kelalaian membakar sampah dan berhasil di padamkan</t>
  </si>
  <si>
    <t>1 korban terjebur sumur berkedalaman 20m berhasil di angkat dengan kondisi meninggal dunia</t>
  </si>
  <si>
    <t>Seno Raharjo (Lk, 43th)</t>
  </si>
  <si>
    <t>Mengambil sarang tawon di gardu listrik atas permintaan PLN Kab. Blitar</t>
  </si>
  <si>
    <t>1 Sarang tawon Vespa Afinis (tawon ndas) ukuran panjang 50cm berhasil di evakuasi dengan metode pengasapan</t>
  </si>
  <si>
    <t>2 Sarang tawon Vespa Afinis (tawon ndas) ukuran panjang 50cm berhasil di evakuasi dengan metode pengasapan</t>
  </si>
  <si>
    <t>1 ruangan terbakar karena lalai memecahkan botol bensin yang mengenai kompor gas yang menyala hingga mengakibatkan kebakaran.</t>
  </si>
  <si>
    <t>U. Kurniawan (Lk, 58th)</t>
  </si>
  <si>
    <t>1 Rumah dan sepanjang jalan Gang berhasil disemprot disinfektan untuk memutus rantai penyebaran covid-19</t>
  </si>
  <si>
    <t>Jl. Raya Talun</t>
  </si>
  <si>
    <t>Leonard M. Sinambela, SH, SIK, MH</t>
  </si>
  <si>
    <t>membersihkan tumpahan uli di sarana umum jalan raya Pojok Garum</t>
  </si>
  <si>
    <t>1 Titik tumpahan Oli di Jl. Raya Pojok Garum berhasil di bersihkan</t>
  </si>
  <si>
    <t>memadamkan kebakaran kabel gardu PLN Tegalasri Sanankulon</t>
  </si>
  <si>
    <t>1 Titik api pada Gardu listrik yang terbakar karena konslet berhasil di padamkan</t>
  </si>
  <si>
    <t>Menurunkan kucing dari atas pohon milik Bela Sefiana(Pr, 20th)</t>
  </si>
  <si>
    <t>Via Aprillia (Pr, 26th)</t>
  </si>
  <si>
    <t xml:space="preserve">1 Kucing Anggora dengan warna keabu-abuan berhasil di selamatkan dari atas pohon jati. </t>
  </si>
  <si>
    <t>Mengangkat korban terjebur sumur atas nama Mu'awanah (Pr, 54th)</t>
  </si>
  <si>
    <t>1 korban tenggelam atas nama Mu'awanah (Pr, 54th) berhasil di angkat dari sumur berkedalaman 10m dengan kondisi Meninggal Dunia</t>
  </si>
  <si>
    <t>Astri (Pr, 35th)</t>
  </si>
  <si>
    <t>Mengambil sarang tawon di atap rumah milik Siswanto (Lk, 55th)</t>
  </si>
  <si>
    <t>1 ular dumung dengan panjang 1,5M dan sebesar lengan manusia remaja</t>
  </si>
  <si>
    <t>Menangkap ular Ular Naja Sputatrix (Ular Dumung) masuk rumah Derman Sinurat (Lk, 35th)</t>
  </si>
  <si>
    <t>Mengambil sarang tawon di atap rumah Jarno (Lk, 50th)</t>
  </si>
  <si>
    <t>Imam taufik (Lk, 23th)</t>
  </si>
  <si>
    <t>Menurunkan korban gantung diri atas nama Madduro (Lk, 65th)</t>
  </si>
  <si>
    <t>1 Korban gantung diri berhasil di turunkan dengan kondisi meninggal dunia</t>
  </si>
  <si>
    <t>Mengambil sarang tawon di atap rumah Yoga Wibawa (Lk, 26th)</t>
  </si>
  <si>
    <t>Devi (Pr, 29th)</t>
  </si>
  <si>
    <t>Menangkap ular Ular Naja Sputatrix (Ular Dumung) masuk rumah Edi Kuswanto (Lk, 54th)</t>
  </si>
  <si>
    <t>Sosialisasi akan bahaya kebakaran di Kantor Desa Pojok atas nama Karang Taruna</t>
  </si>
  <si>
    <t>1 materi tentang bahaya akan kebakaran berhasil tersampaikan dengan baik</t>
  </si>
  <si>
    <t>Menangkap ular Ular Naja Sputatrix (Ular Dumung) masuk rumah Arfiatun (Pr, 40th)</t>
  </si>
  <si>
    <t>1 Titik lokasi penghancuran miras berhasil dibersihkan</t>
  </si>
  <si>
    <t>Menangkap ular Ular Naja Sputatrix (Ular Dumung) masuk rumah Pamujito (Lk, 37th)</t>
  </si>
  <si>
    <t>Mei (Pr, 40th)</t>
  </si>
  <si>
    <t>Mengambil sarang tawon di atap rumah Sumini (Pr, 60th)</t>
  </si>
  <si>
    <t>Silvia nur habibah (Pr, 26th)</t>
  </si>
  <si>
    <t>Mengambil sarang tawon di pohon samping rumah Kusnul kotimah (Pr, 47th)</t>
  </si>
  <si>
    <t>Saifudin (Lk, 54th)</t>
  </si>
  <si>
    <t>Mengangkat korban terjebur sumur atas nama Muhammad Sofyan Sahuri (Lk, 26th)</t>
  </si>
  <si>
    <t>1 korban terjebur sumur berkedalaman 20m berhasil di angkat dengan selamat</t>
  </si>
  <si>
    <t>Mengambil sarang tawon di atap rumah Wajir(Lk,45th)</t>
  </si>
  <si>
    <t>Mengambil sarang tawon di atap rumah Amah (Pr, 55th)</t>
  </si>
  <si>
    <t>Mengambil sarang tawon di atap rumah Muhidin (Lk, 82th)</t>
  </si>
  <si>
    <t>Menangkap ular Ular Naja Sputatrix (Ular Dumung) masuk rumah Sulastri (Pr, 40th)</t>
  </si>
  <si>
    <t>Memadamkan kebakaran kandang milik Mahmudi (Lk,45th)</t>
  </si>
  <si>
    <t>1 titik api yang membakar tumpukan kayu berhasil dipadamkan</t>
  </si>
  <si>
    <t>Mengambil sarang tawon di atap rumah Siti kalimah (Pr, 43Th)</t>
  </si>
  <si>
    <t>Memadamkan kebakaran rumah milik Sumingan (Lk, 76th)</t>
  </si>
  <si>
    <t>Imam Syafii (Lk, 51th)</t>
  </si>
  <si>
    <t>1 titik rumah ukuran 10x12m yang terbakar karena kompor gas berhasil di padamkan</t>
  </si>
  <si>
    <t>Mengambil sarang tawon di atap rumah Turmudi (Lk, 59th)</t>
  </si>
  <si>
    <t>Aris(Lk, 20th)</t>
  </si>
  <si>
    <t>mengambil kucing di dalam dasbord mobil milik Erna Samsiah (Pr. 45th)</t>
  </si>
  <si>
    <t>1 ekor kucing anggora berhasil di keluarkan dari dasbord mobil dengan metode bongkar pasang dalam kondisi hidup tanpa ada korban jiwa</t>
  </si>
  <si>
    <t>08 Juli 2021</t>
  </si>
  <si>
    <t>09 Juli 2021</t>
  </si>
  <si>
    <t>Dsn. Butun RT.01/ RW.02 Ds. Butun</t>
  </si>
  <si>
    <t>Memadamkan kebakaran kandang kayu milik Mujiono (Lk, 70th)</t>
  </si>
  <si>
    <t>TKP</t>
  </si>
  <si>
    <t xml:space="preserve">Dsn. Udanawu RT.02/RW.02 Ds. Karanggodang </t>
  </si>
  <si>
    <t>Irwan (Lk, 20th)</t>
  </si>
  <si>
    <t>2 Kubik kayu terbakar karena kelalaian membakar sampah dan emngenai tumpukan kayu dan tembok gudang di sebelahnya</t>
  </si>
  <si>
    <t>Dsn. Siraman RT.03/RW.07 Ds. Siraman</t>
  </si>
  <si>
    <t>Della (Pr, 18th)</t>
  </si>
  <si>
    <t>Dsn. Maron RT.03/RW.01 Ds. Maron</t>
  </si>
  <si>
    <t>Sri Agustin (Pr, 39th)</t>
  </si>
  <si>
    <t>Mengambil sarang tawon di atap rumah milik Desi Malindo (Lk, 26th)</t>
  </si>
  <si>
    <t>Memadamkan kebakaran kandang kayu milik Meseno(Lk, 45th)</t>
  </si>
  <si>
    <t>Menangkap ular Ular Naja Sputatrix (Ular Dumung) masuk rumah Joyce (Pr, 40th)</t>
  </si>
  <si>
    <t>Dsn. Karangbendo RT.01/RW.07 Ds. Karangbendo</t>
  </si>
  <si>
    <t>Desi Malindo (Lk, 26th)</t>
  </si>
  <si>
    <t>Dsn. Bening RT.02/RW.07 Kel. Beru</t>
  </si>
  <si>
    <t>Onix (Lk, 23th)</t>
  </si>
  <si>
    <t>13 September 2021</t>
  </si>
  <si>
    <t>Memadamkan kebakaran gudang tempat barang rongsokan milik Sri Mayati(Pr, 62th)</t>
  </si>
  <si>
    <t xml:space="preserve">Dsn. Pojok RT.01/RW.02 Ds. Pojok </t>
  </si>
  <si>
    <t>Yuyun (Pr, 40th)</t>
  </si>
  <si>
    <t xml:space="preserve">1 titik api yang di akibatkan karena konsleting listrik berhasil di padamkan dengan penyemprotan </t>
  </si>
  <si>
    <t>Memadamkan kebakaran toko milik Sri Agustin (Pr, 39th)</t>
  </si>
  <si>
    <t>1 Kubik kayu terbakar karena kelalaian membakar sampah dan emngenai tumpukan kayu dan tembok gudang di sebelahnya</t>
  </si>
  <si>
    <t>1 Toko terbakar diakibatkan karena konsleting listrik berhasil dipadamkan dengan penyemprotan</t>
  </si>
  <si>
    <t>4 April 2021</t>
  </si>
  <si>
    <t>8 April 2021</t>
  </si>
  <si>
    <t>9 April 2021</t>
  </si>
  <si>
    <t>1 Mei 2021</t>
  </si>
  <si>
    <t>2 Mei 2021</t>
  </si>
  <si>
    <t>4 Mei 2021</t>
  </si>
  <si>
    <t>5 Mei 2021</t>
  </si>
  <si>
    <t>6 Mei 2021</t>
  </si>
  <si>
    <t>3 Juni 2021</t>
  </si>
  <si>
    <t>5 Juni 2021</t>
  </si>
  <si>
    <t>9 Juni 2021</t>
  </si>
  <si>
    <t>1 Agustus 2021</t>
  </si>
  <si>
    <t>3 Agustus 2021</t>
  </si>
  <si>
    <t>5 September 2021</t>
  </si>
  <si>
    <t>5 September 2021.</t>
  </si>
  <si>
    <t>.5 September 2021</t>
  </si>
  <si>
    <t>.5 September 2021.</t>
  </si>
  <si>
    <t>2 September 2021</t>
  </si>
  <si>
    <t>5 Mei 2021.</t>
  </si>
  <si>
    <t>6 Mei 2021.</t>
  </si>
  <si>
    <t>8 Maret 2021</t>
  </si>
  <si>
    <t>5 Januari 2021</t>
  </si>
  <si>
    <t>7 Januari 2021</t>
  </si>
  <si>
    <t>8 Januari 2021</t>
  </si>
  <si>
    <t>1 Februari 2021</t>
  </si>
  <si>
    <t>1 Februari 2021.</t>
  </si>
  <si>
    <t>2 Februari 2021</t>
  </si>
  <si>
    <t>4 Februari 2021</t>
  </si>
  <si>
    <t>4 Februari 2021.</t>
  </si>
  <si>
    <t>5 Februari 2021</t>
  </si>
  <si>
    <t>1 Maret 2021</t>
  </si>
  <si>
    <t>7 Maret 2021</t>
  </si>
  <si>
    <t>5 Mei 2021..</t>
  </si>
  <si>
    <t>10 September 2021</t>
  </si>
  <si>
    <t>10 September 2021.</t>
  </si>
  <si>
    <t>Mengambil sarang tawon di atap rumah milik Herman K (Lk, 41th)</t>
  </si>
  <si>
    <t>Gg. Surodjojo RT.001/RW.001 Ds.Jatinom</t>
  </si>
  <si>
    <t>Herman K (Lk, 41th0</t>
  </si>
  <si>
    <t>15 September 2021</t>
  </si>
  <si>
    <t>Mengambil sarang tawon di atap rumah milik Fajar Taufik (Lk, 52th)</t>
  </si>
  <si>
    <t>Dsn. Bangsri RT.003/RW.007 Ds. Bangsri</t>
  </si>
  <si>
    <t>Fajar Taufik (Lk, 52th)</t>
  </si>
  <si>
    <t>Memadamkan kebakaran Rumah milik Paini (Pr, 70th)</t>
  </si>
  <si>
    <t>Dsn. Sumberagung RT 03 RW 04 Ds. Sumberagung</t>
  </si>
  <si>
    <t>Dwi Mulyono (Lk, 42th)</t>
  </si>
  <si>
    <t>17 September 2021</t>
  </si>
  <si>
    <t>Menangkap ular Ular Naja Sputatrix (Ular Dumung) masuk rumah Nurhayati (Pr, 32th)</t>
  </si>
  <si>
    <t>Dsn. Cerme RT.001/RW.002 Ds. Cerme</t>
  </si>
  <si>
    <t>Nurhayati (Pr, 32th)</t>
  </si>
  <si>
    <t>27 September 2021</t>
  </si>
  <si>
    <t>Memadamkan kebakaran Rumah milik Ilham (Lk, 35th)</t>
  </si>
  <si>
    <t>Dsn. Bangsri RT.001/RW.002 Ds. Bangsri</t>
  </si>
  <si>
    <t>Ilham (Lk, 35th)</t>
  </si>
  <si>
    <t>1 Oktober 2021</t>
  </si>
  <si>
    <t>Mengambil sarang tawon di atap rumah milik Soim (Lk, 64th)</t>
  </si>
  <si>
    <t>Dsn. Sidorejo RT.001/RWRW.005 Ds. Sidorejo</t>
  </si>
  <si>
    <t>Soim (Lk, 64th)</t>
  </si>
  <si>
    <t>Menangkap Ular Trimeressurus Insularis (Ular Hijau Ekor Merah) masuk rumah Bapak Tukiman (Lk, 45Th)</t>
  </si>
  <si>
    <t>Menangkap Ular Trimeressurus Insularis (Ular Hijau Ekor Merah) masuk Toko Najiha</t>
  </si>
  <si>
    <t>9 Oktober 2021</t>
  </si>
  <si>
    <t>07.00 - selesai</t>
  </si>
  <si>
    <t>Sebagai narasumber penggunaan alat pencegah kebakaran di RSUD Srengat</t>
  </si>
  <si>
    <t>Dr. Mochammad Baehaki (Kadir)</t>
  </si>
  <si>
    <t>16 Oktober 2021</t>
  </si>
  <si>
    <t>09.30 - selesai</t>
  </si>
  <si>
    <t>16 Oktober 2021.</t>
  </si>
  <si>
    <t>17.40 - selesai</t>
  </si>
  <si>
    <t>21 Oktober 2021</t>
  </si>
  <si>
    <t>22.00 - selesai</t>
  </si>
  <si>
    <t>21 Oktober 2021.</t>
  </si>
  <si>
    <t>19.30 - selesai</t>
  </si>
  <si>
    <t xml:space="preserve">23  Oktober 2021 </t>
  </si>
  <si>
    <t>07.30 - selesai</t>
  </si>
  <si>
    <t>23 Oktober 2021.</t>
  </si>
  <si>
    <t>21.35 - selesai</t>
  </si>
  <si>
    <t>25 Oktober 2021</t>
  </si>
  <si>
    <t>16.00 - selesai</t>
  </si>
  <si>
    <t>26 Oktober 2021</t>
  </si>
  <si>
    <t>20.00 - selesai</t>
  </si>
  <si>
    <t>31 Oktober 2021</t>
  </si>
  <si>
    <t>12.00 - selesai</t>
  </si>
  <si>
    <t>Dsn. Poluhan RT.004/RW.001 Ds. Kendalrejo</t>
  </si>
  <si>
    <t>Sringatun (Pr, 42th)</t>
  </si>
  <si>
    <t>Memadamkan kebakaran rumah milik Suyanto (Lk, 58th)</t>
  </si>
  <si>
    <t>1 titik api pada gudang rumah berhasil dipadamkan dengan metode penyemprotan pembasahan dan penguraian yang diduga api berasal dari konsleting listrik dan mengakibatkan kerugian Rp. 3000000,-</t>
  </si>
  <si>
    <t>30 Oktober 2021</t>
  </si>
  <si>
    <t>09.00 - selesai</t>
  </si>
  <si>
    <t>Membersihkan sarang semut di atap rumh milik Martinus Agung Riadi (Lk, 25th)</t>
  </si>
  <si>
    <t xml:space="preserve">Perum Tawangsari Blok B.16 </t>
  </si>
  <si>
    <t>Martinus Agung Riadi S (Lk, 25th)</t>
  </si>
  <si>
    <t>1 titik sarang semut di atap rumah berhasil di bersihkan dengan metode penguraian</t>
  </si>
  <si>
    <t>Mengambil sarang tawon di atap rumah milik Ipur (Lk, 25th)</t>
  </si>
  <si>
    <t>Dsn. Sadeng RT.003/RW.013 Ds. Sadeng</t>
  </si>
  <si>
    <t>Ipur (Lk, 25th)</t>
  </si>
  <si>
    <t>1 titik api pada mesin oven berhasil di padamkan dengan metode penyemprotan dan pembasahan yang di duga penyebabnya karena overhead dan menimbulkan kerugian Rp. 300.000.000,-</t>
  </si>
  <si>
    <t>Memadamkan kebakaran di Pabrik Kayu Play wood CV Blitar Jaya</t>
  </si>
  <si>
    <t>Dsn. Patimulyo RT.006/RW.003 Ds. Kendalrejo</t>
  </si>
  <si>
    <t>Daniar Agus Wicaksono (Lk, 28th)</t>
  </si>
  <si>
    <t>Mengambil sarang tawon di atap rumah milik Sudarmilah (Pr, 62th)</t>
  </si>
  <si>
    <t>Dsn. Sidorejo RT.001/RW.005 Ds. Sidorejo</t>
  </si>
  <si>
    <t>4 titik kebakaran di antaranya kios milik1.  Ismanto (lk, 52) dengan kerugian Rp. 20.000.000,- 2. Sutarno(lk, 45th) dengan kerugian Rp. 2.000.000,- 3. Suryanto(Lk, 44th) dengan kerugian Rp. 500.000,- 4. Rochmad (Lk, 56th) dengan kerugian Rp. 1.000.000,- yang di duga penyebabnya adalah konsleting listrik dan berhasil di padamkan dengan aman</t>
  </si>
  <si>
    <t>Memadamkan kebakaran kios di wilayah wates</t>
  </si>
  <si>
    <t>Kios Lapak Ds. Mojorejo</t>
  </si>
  <si>
    <t>Polsek Wates</t>
  </si>
  <si>
    <t>Wates</t>
  </si>
  <si>
    <t>Menangkap ular Ular masuk rumah Antok (Lk, 50th)</t>
  </si>
  <si>
    <t xml:space="preserve">Dsn. Glondong RT.003/RW.007 Ds. Glondong </t>
  </si>
  <si>
    <t>Antok (Lk, 50th)</t>
  </si>
  <si>
    <t>1 ular dumung dengan panjang 1,5M dan sebesar lengan manusia remaja berhasil di tangkap dengan keadaan aman</t>
  </si>
  <si>
    <t>Mengambil sarang tawon di atap rumah milik Budi Iswanto (Lk, 40th)</t>
  </si>
  <si>
    <t xml:space="preserve">Dsn. Tingal RT.001/RW.001 Ds. Tingal </t>
  </si>
  <si>
    <t>Budi Iswanto (Lk, 40th)</t>
  </si>
  <si>
    <t>1 titik Api pada Kandang ulat hongkong berhasil di padamkan dan di duga di sebabkan oleh api dari pembakaran sampah di sebelahnya yang di perkirakan menimbulkan kerugian Rp. 30.000.000,-</t>
  </si>
  <si>
    <t>Memadamkan kebakaran gudang Ulat hongkong milik Eko Winarto (Lk, 45th)</t>
  </si>
  <si>
    <t>Link. Bence RT.003/RW.003 Kel. Bence</t>
  </si>
  <si>
    <t xml:space="preserve">Kusin (Lk, 60th) </t>
  </si>
  <si>
    <t>Memadamkan kebakaran di gudang pakan milik Agus Sugito (Lk, 52th)</t>
  </si>
  <si>
    <t xml:space="preserve">Jl. Raya kediri No. 16 </t>
  </si>
  <si>
    <t>Moh. Saiful Hanafi (Lk, 32)</t>
  </si>
  <si>
    <t>1titik api di area Gudang Pakan CV. Satwa Unggul berhasil di padamkan dengan metode penyemprotan pembasahan dan penguraian yang di duga penyebab kebakaran adalah konsleting listrik yang menimbulkan kerugian Rp. 20.000.000,-</t>
  </si>
  <si>
    <t xml:space="preserve">kegiatan Sosialisasi berjalan dengan baik dengan Peserta 30 Personil berjalan lancar </t>
  </si>
  <si>
    <t>1 titik api yang membakar rumah ukuran 6x9m2 berhasil di padamkan dengan metode penyemprotan pembasahan dan peguraian yang di duga penyebab kebakaran adalah konsleting listrik yang menimbulkan kerugian Rp. 80.000.000</t>
  </si>
  <si>
    <t>1 titik api pada tumpukan jerami berhasil di padamkan dengan metode penyemprotan dan pembasahan dan penguraian yang di duga disebakan kaena ada orang buang putung rokok sembarangan dan menimbulkn kerugian Rp. 7.000.000,-</t>
  </si>
  <si>
    <t>8 November 2021</t>
  </si>
  <si>
    <t>11.00 - selesai</t>
  </si>
  <si>
    <t>Mengambil sarang tawon di atap rumah milik Nuryasin (Lk, 70th)</t>
  </si>
  <si>
    <t>Dsn. Tuliskriyo RT. 04 RW. 01 Ds. Sanankulon</t>
  </si>
  <si>
    <t>Nuryasin (Lk, 70th)</t>
  </si>
  <si>
    <t>6 November 2021</t>
  </si>
  <si>
    <t>19.00 - selesai</t>
  </si>
  <si>
    <t>Mengambil sarang tawon di atap rumah milik Umi Lailatul (Pr, 43th)</t>
  </si>
  <si>
    <t>Dsn. Gogodeso RT. 02 RW. 01 Ds. Gogodeso</t>
  </si>
  <si>
    <t>Umi Lailatul (Pr, 43th)</t>
  </si>
  <si>
    <t>14.32 - selesai</t>
  </si>
  <si>
    <t>00.30 - selesai</t>
  </si>
  <si>
    <t>15.30 - selesai</t>
  </si>
  <si>
    <t>14.00 - selesai</t>
  </si>
  <si>
    <t>02.00 - selesai</t>
  </si>
  <si>
    <t>07.05 - selesai</t>
  </si>
  <si>
    <t>11.06 - selesai</t>
  </si>
  <si>
    <t>16.30 - selesai</t>
  </si>
  <si>
    <t>20.15 - selesai</t>
  </si>
  <si>
    <t>08.00 - selesai</t>
  </si>
  <si>
    <t>23.00 - selesai</t>
  </si>
  <si>
    <t>04.00 - selesai</t>
  </si>
  <si>
    <t>Taufik (lk, 32th)</t>
  </si>
  <si>
    <t>3 November 2021</t>
  </si>
  <si>
    <t>18.30 - selesai</t>
  </si>
  <si>
    <t>Mmadamkan kebakaran rumah milik Ari Wijaya (Lk, 35th)</t>
  </si>
  <si>
    <t>Dsn. Tegalrejo RT. 04/RW. 11 Ds. Sawentar</t>
  </si>
  <si>
    <t>Ari Wijaya (Lk, 35th)</t>
  </si>
  <si>
    <t>1 titik api pada dapur yang menimbulkan terbakarnya peralatan dapur dan 1 tempat tidur yang diduga disebabkan karena menghangatkan sayur dan ditinggal pergi</t>
  </si>
  <si>
    <t>20 November 2021</t>
  </si>
  <si>
    <t>18.10 - selesai</t>
  </si>
  <si>
    <t>Mengambil sarang tawon di atap rumah milik Lilik (Pr, 58th)</t>
  </si>
  <si>
    <t>Dsn. Kedawung RT.001/RW.005 Ds. Kedawung</t>
  </si>
  <si>
    <t>Lilik (Pr, 58th)</t>
  </si>
  <si>
    <t>20 November 2021.</t>
  </si>
  <si>
    <t>Mengambil sarang tawon di atap rumah milik Nurhidayah (Pr, 50th)</t>
  </si>
  <si>
    <t>Nurhidayah (Pr, 50th)</t>
  </si>
  <si>
    <t>22 November 2021</t>
  </si>
  <si>
    <t>Memadamkan kebakaran rumah milik Wandri (Lk, 36th)</t>
  </si>
  <si>
    <t>Dsn. Ponggok RT.008/RW.001 Ds. Ponggok</t>
  </si>
  <si>
    <t>Dsn. Kerjen RT.002/RW.004 Ds. Kerjen</t>
  </si>
  <si>
    <t>Wandri (Lk, 36th)</t>
  </si>
  <si>
    <t>1 titik api pada  gudang egg tray berhasil di padamkan dengan metode penyemprotan dan pembasahan yang di duga disebabkan oleh ketel uap untuk pemanas egg trayyang menimbulkan kerugian Rp. 15.000.000,-</t>
  </si>
  <si>
    <t>IKK 59 PERSENTASE  PELAYANAN PENYELAMATAN DAN EVAKUASI KORBAN BENCANA SATPOL PP</t>
  </si>
  <si>
    <t>Laporan Kegiatan Pemadam Kebakaran Kabupaten Blitar</t>
  </si>
  <si>
    <t>No.</t>
  </si>
  <si>
    <t>Tanggal</t>
  </si>
  <si>
    <t>Waktu Perjalanan</t>
  </si>
  <si>
    <t>Lokasi Kejadian</t>
  </si>
  <si>
    <t>HASIL KEGIATAN</t>
  </si>
  <si>
    <t>JENIS KEJADIAN DAN PEMILIK</t>
  </si>
  <si>
    <t>15 menit</t>
  </si>
  <si>
    <t>39 menit</t>
  </si>
  <si>
    <t>50 menit</t>
  </si>
  <si>
    <t>28 menit</t>
  </si>
  <si>
    <t>18 menit</t>
  </si>
  <si>
    <t>60 menit</t>
  </si>
  <si>
    <t>42 menit</t>
  </si>
  <si>
    <t>52 menit</t>
  </si>
  <si>
    <t>65 menit</t>
  </si>
  <si>
    <t>46 menit</t>
  </si>
  <si>
    <t>70 menit</t>
  </si>
  <si>
    <t>30 menit</t>
  </si>
  <si>
    <r>
      <t>Habib Fauzi( lk, 27</t>
    </r>
    <r>
      <rPr>
        <vertAlign val="superscript"/>
        <sz val="10"/>
        <color indexed="9"/>
        <rFont val="Times New Roman"/>
        <family val="1"/>
      </rPr>
      <t xml:space="preserve"> </t>
    </r>
    <r>
      <rPr>
        <sz val="10"/>
        <color indexed="9"/>
        <rFont val="Times New Roman"/>
        <family val="1"/>
      </rPr>
      <t>Tahun)</t>
    </r>
  </si>
  <si>
    <r>
      <t> </t>
    </r>
    <r>
      <rPr>
        <sz val="11"/>
        <color indexed="9"/>
        <rFont val="Times New Roman"/>
        <family val="1"/>
      </rPr>
      <t>Jl. Raya Dandong, Dandong, Kec. Srengat, Blitar, Jawa Timur 66152</t>
    </r>
  </si>
  <si>
    <t>JUMLAH PELAYANAN PENANGANAN KEBAKARAN SAMPAI BULAN NOVEMBER 2021</t>
  </si>
  <si>
    <t>JUMLAH PELAYANAN PENANGANAN ANIMAL RESCUE SAMPAI BULAN NOVEMBER 2021</t>
  </si>
  <si>
    <t>JUMLAH PELAYANAN EVAKUASIDAN PENCARIAN KORBAN SAMPAI BULAN NOVEMBER 2021</t>
  </si>
  <si>
    <t>JUMLAH PELAYANAN KEGIATAN LAIN-LAIN SAMPAI BULAN NOVEMBER 2021</t>
  </si>
  <si>
    <t>Total</t>
  </si>
  <si>
    <t>Mengetahui,</t>
  </si>
  <si>
    <t>KEPALA SATUAN POLISI PAMONG PRAJA</t>
  </si>
  <si>
    <t>KABUPATEN BLITAR</t>
  </si>
  <si>
    <t>RUSTIN TRI SETYO BUDI, S.H.</t>
  </si>
  <si>
    <t>Pembina Utama Muda</t>
  </si>
  <si>
    <t>NIP. 19660211 199803 1 001</t>
  </si>
  <si>
    <t>Blitar, Maret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</si>
</sst>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Rp&quot;#,##0;\-&quot;Rp&quot;#,##0"/>
    <numFmt numFmtId="43" formatCode="_-* #,##0.00_-;\-* #,##0.00_-;_-* &quot;-&quot;??_-;_-@_-"/>
    <numFmt numFmtId="164" formatCode="_(* #,##0.00_);_(* \(#,##0.00\);_(* &quot;-&quot;??_);_(@_)"/>
    <numFmt numFmtId="165" formatCode="_-[$Rp-3809]* #,##0.00_-;\-[$Rp-3809]* #,##0.00_-;_-[$Rp-3809]* &quot;-&quot;??_-;_-@_-"/>
    <numFmt numFmtId="166" formatCode="_([$Rp-421]* #,##0.00_);_([$Rp-421]* \(#,##0.00\);_([$Rp-421]* &quot;-&quot;??_);_(@_)"/>
    <numFmt numFmtId="167" formatCode="_([$Rp-421]* #,##0_);_([$Rp-421]* \(#,##0\);_([$Rp-421]* &quot;-&quot;_);_(@_)"/>
  </numFmts>
  <fonts count="11" x14ac:knownFonts="1">
    <font>
      <sz val="11"/>
      <color theme="1"/>
      <name val="Calibri"/>
      <family val="2"/>
      <scheme val="minor"/>
    </font>
    <font>
      <sz val="10"/>
      <name val="Arial"/>
      <family val="2"/>
    </font>
    <font>
      <sz val="11"/>
      <color indexed="9"/>
      <name val="Times New Roman"/>
      <family val="1"/>
    </font>
    <font>
      <sz val="10"/>
      <color indexed="9"/>
      <name val="Times New Roman"/>
      <family val="1"/>
    </font>
    <font>
      <vertAlign val="superscript"/>
      <sz val="10"/>
      <color indexed="9"/>
      <name val="Times New Roman"/>
      <family val="1"/>
    </font>
    <font>
      <b/>
      <sz val="11"/>
      <color theme="1"/>
      <name val="Calibri"/>
      <family val="2"/>
      <scheme val="minor"/>
    </font>
    <font>
      <b/>
      <sz val="10"/>
      <color theme="0"/>
      <name val="Times New Roman"/>
      <family val="1"/>
    </font>
    <font>
      <sz val="10"/>
      <color theme="0"/>
      <name val="Times New Roman"/>
      <family val="1"/>
    </font>
    <font>
      <b/>
      <sz val="11"/>
      <color theme="0"/>
      <name val="Times New Roman"/>
      <family val="1"/>
    </font>
    <font>
      <b/>
      <u/>
      <sz val="11"/>
      <color theme="1"/>
      <name val="Calibri"/>
      <family val="2"/>
      <scheme val="minor"/>
    </font>
    <font>
      <b/>
      <sz val="11"/>
      <color theme="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31">
    <xf numFmtId="0" fontId="0" fillId="0" borderId="0" xfId="0"/>
    <xf numFmtId="0" fontId="6" fillId="0" borderId="0" xfId="0" applyFont="1" applyFill="1" applyBorder="1" applyAlignment="1">
      <alignment horizontal="center" vertical="center"/>
    </xf>
    <xf numFmtId="0" fontId="7" fillId="0" borderId="0" xfId="0" applyFont="1" applyFill="1"/>
    <xf numFmtId="0" fontId="0" fillId="0" borderId="0" xfId="0"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0" xfId="0" applyFont="1" applyFill="1" applyBorder="1" applyAlignment="1">
      <alignment horizontal="left" vertical="center"/>
    </xf>
    <xf numFmtId="0" fontId="7" fillId="0" borderId="0" xfId="0" applyFont="1" applyFill="1" applyAlignment="1">
      <alignment horizontal="left"/>
    </xf>
    <xf numFmtId="0" fontId="7" fillId="0" borderId="0" xfId="0" applyNumberFormat="1" applyFont="1" applyFill="1"/>
    <xf numFmtId="0" fontId="7" fillId="0" borderId="0" xfId="0" applyFont="1" applyFill="1" applyAlignment="1">
      <alignment horizontal="left" vertical="center"/>
    </xf>
    <xf numFmtId="49" fontId="7" fillId="0" borderId="0" xfId="0" applyNumberFormat="1" applyFont="1" applyFill="1"/>
    <xf numFmtId="49" fontId="7" fillId="0" borderId="0" xfId="0" applyNumberFormat="1" applyFont="1" applyFill="1" applyAlignment="1">
      <alignment horizontal="left"/>
    </xf>
    <xf numFmtId="165" fontId="7" fillId="0" borderId="0" xfId="0" applyNumberFormat="1" applyFont="1" applyFill="1" applyAlignment="1">
      <alignment horizontal="left" vertical="center"/>
    </xf>
    <xf numFmtId="166" fontId="7" fillId="0" borderId="0" xfId="0" applyNumberFormat="1" applyFont="1" applyFill="1" applyAlignment="1">
      <alignment horizontal="left" vertical="center"/>
    </xf>
    <xf numFmtId="0" fontId="7" fillId="0" borderId="0" xfId="0" applyNumberFormat="1" applyFont="1" applyFill="1" applyBorder="1" applyAlignment="1" applyProtection="1">
      <alignment horizontal="left"/>
    </xf>
    <xf numFmtId="5" fontId="7" fillId="0" borderId="0" xfId="0" applyNumberFormat="1" applyFont="1" applyFill="1" applyAlignment="1">
      <alignment horizontal="left" vertical="center"/>
    </xf>
    <xf numFmtId="165" fontId="7" fillId="0" borderId="0" xfId="0" applyNumberFormat="1" applyFont="1" applyFill="1"/>
    <xf numFmtId="0" fontId="8" fillId="0" borderId="0" xfId="0" applyFont="1"/>
    <xf numFmtId="167" fontId="7" fillId="0" borderId="0" xfId="0" applyNumberFormat="1" applyFont="1" applyFill="1" applyAlignment="1">
      <alignment horizontal="left" vertical="center"/>
    </xf>
    <xf numFmtId="0" fontId="0" fillId="0" borderId="1" xfId="0" applyBorder="1"/>
    <xf numFmtId="0" fontId="5"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vertical="center"/>
    </xf>
    <xf numFmtId="0" fontId="5" fillId="0" borderId="0" xfId="0" applyFont="1" applyAlignment="1">
      <alignment horizontal="center"/>
    </xf>
    <xf numFmtId="0" fontId="0" fillId="0" borderId="1" xfId="0" applyBorder="1" applyAlignment="1">
      <alignment horizontal="left" vertical="center" wrapText="1"/>
    </xf>
    <xf numFmtId="0" fontId="10" fillId="0" borderId="0" xfId="0" applyFont="1" applyAlignment="1">
      <alignment horizontal="left" vertical="center"/>
    </xf>
  </cellXfs>
  <cellStyles count="5">
    <cellStyle name="Comma 2" xfId="1"/>
    <cellStyle name="Comma 3"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6"/>
  <sheetViews>
    <sheetView zoomScale="80" zoomScaleNormal="80" workbookViewId="0">
      <pane xSplit="5" ySplit="1" topLeftCell="H62" activePane="bottomRight" state="frozen"/>
      <selection pane="topRight" activeCell="F1" sqref="F1"/>
      <selection pane="bottomLeft" activeCell="A2" sqref="A2"/>
      <selection pane="bottomRight" sqref="A1:XFD1048576"/>
    </sheetView>
  </sheetViews>
  <sheetFormatPr defaultColWidth="9.140625" defaultRowHeight="12.75" x14ac:dyDescent="0.2"/>
  <cols>
    <col min="1" max="1" width="3.85546875" style="2" customWidth="1"/>
    <col min="2" max="2" width="4.85546875" style="11" bestFit="1" customWidth="1"/>
    <col min="3" max="3" width="14.28515625" style="11" bestFit="1" customWidth="1"/>
    <col min="4" max="4" width="7.140625" style="11" bestFit="1" customWidth="1"/>
    <col min="5" max="5" width="4.85546875" style="11" bestFit="1" customWidth="1"/>
    <col min="6" max="6" width="77.5703125" style="2" bestFit="1" customWidth="1"/>
    <col min="7" max="7" width="44" style="2" bestFit="1" customWidth="1"/>
    <col min="8" max="8" width="29.28515625" style="2" bestFit="1" customWidth="1"/>
    <col min="9" max="9" width="13.140625" style="2" bestFit="1" customWidth="1"/>
    <col min="10" max="10" width="18.7109375" style="13" bestFit="1" customWidth="1"/>
    <col min="11" max="11" width="93.85546875" style="13" bestFit="1" customWidth="1"/>
    <col min="12" max="12" width="158.140625" style="13" bestFit="1" customWidth="1"/>
    <col min="13" max="16384" width="9.140625" style="2"/>
  </cols>
  <sheetData>
    <row r="1" spans="1:12" s="1" customFormat="1" ht="11.25" customHeight="1" x14ac:dyDescent="0.25">
      <c r="B1" s="1" t="s">
        <v>0</v>
      </c>
      <c r="C1" s="1" t="s">
        <v>1</v>
      </c>
      <c r="D1" s="10" t="s">
        <v>2</v>
      </c>
      <c r="E1" s="1" t="s">
        <v>7</v>
      </c>
      <c r="F1" s="1" t="s">
        <v>9</v>
      </c>
      <c r="G1" s="1" t="s">
        <v>420</v>
      </c>
      <c r="H1" s="1" t="s">
        <v>115</v>
      </c>
      <c r="I1" s="1" t="s">
        <v>20</v>
      </c>
      <c r="J1" s="1" t="s">
        <v>116</v>
      </c>
      <c r="K1" s="1" t="s">
        <v>119</v>
      </c>
      <c r="L1" s="1" t="s">
        <v>117</v>
      </c>
    </row>
    <row r="2" spans="1:12" ht="11.25" customHeight="1" x14ac:dyDescent="0.2">
      <c r="A2" s="2" t="str">
        <f>F2&amp;COUNTIF($F$2:F2,F2)</f>
        <v>Menangkap Ular Trimeressurus Insularis (Ular Hijau Ekor Merah) masuk rumah Bapak Tukiman (Lk, 45Th)1</v>
      </c>
      <c r="B2" s="11">
        <f>IF(D2="","",ROW()-1)</f>
        <v>1</v>
      </c>
      <c r="C2" s="12" t="s">
        <v>464</v>
      </c>
      <c r="D2" s="11" t="s">
        <v>8</v>
      </c>
      <c r="E2" s="12" t="s">
        <v>88</v>
      </c>
      <c r="F2" s="2" t="s">
        <v>500</v>
      </c>
      <c r="G2" s="2" t="s">
        <v>21</v>
      </c>
      <c r="H2" s="2" t="s">
        <v>89</v>
      </c>
      <c r="I2" s="2" t="s">
        <v>12</v>
      </c>
      <c r="J2" s="13" t="s">
        <v>118</v>
      </c>
      <c r="K2" s="13" t="s">
        <v>121</v>
      </c>
      <c r="L2" s="13" t="s">
        <v>124</v>
      </c>
    </row>
    <row r="3" spans="1:12" ht="11.25" customHeight="1" x14ac:dyDescent="0.2">
      <c r="A3" s="2" t="str">
        <f>F3&amp;COUNTIF($F$2:F3,F3)</f>
        <v>Mengambil sarang Tawon Vespa Affinis didalam rumah Iva (Pr, 31th)1</v>
      </c>
      <c r="B3" s="11">
        <f>IF(D3="","",ROW()-1)</f>
        <v>2</v>
      </c>
      <c r="C3" s="2" t="s">
        <v>465</v>
      </c>
      <c r="D3" s="11" t="s">
        <v>4</v>
      </c>
      <c r="E3" s="12" t="s">
        <v>90</v>
      </c>
      <c r="F3" s="2" t="s">
        <v>91</v>
      </c>
      <c r="G3" s="2" t="s">
        <v>22</v>
      </c>
      <c r="H3" s="2" t="s">
        <v>92</v>
      </c>
      <c r="I3" s="2" t="s">
        <v>12</v>
      </c>
      <c r="J3" s="13" t="s">
        <v>120</v>
      </c>
      <c r="K3" s="13" t="s">
        <v>121</v>
      </c>
      <c r="L3" s="13" t="s">
        <v>122</v>
      </c>
    </row>
    <row r="4" spans="1:12" ht="11.25" customHeight="1" x14ac:dyDescent="0.2">
      <c r="A4" s="2" t="str">
        <f>F4&amp;COUNTIF($F$2:F4,F4)</f>
        <v>Menangkap Ular Trimeressurus Insularis (Ular Hijau Ekor Merah) masuk Toko Najiha1</v>
      </c>
      <c r="B4" s="11">
        <f>IF(D4="","",ROW()-1)</f>
        <v>3</v>
      </c>
      <c r="C4" s="12" t="s">
        <v>466</v>
      </c>
      <c r="D4" s="11" t="s">
        <v>14</v>
      </c>
      <c r="E4" s="12" t="s">
        <v>34</v>
      </c>
      <c r="F4" s="2" t="s">
        <v>501</v>
      </c>
      <c r="G4" s="2" t="s">
        <v>36</v>
      </c>
      <c r="H4" s="2" t="s">
        <v>35</v>
      </c>
      <c r="I4" s="2" t="s">
        <v>5</v>
      </c>
      <c r="J4" s="13" t="s">
        <v>123</v>
      </c>
      <c r="K4" s="13" t="s">
        <v>121</v>
      </c>
      <c r="L4" s="13" t="s">
        <v>124</v>
      </c>
    </row>
    <row r="5" spans="1:12" ht="11.25" customHeight="1" x14ac:dyDescent="0.2">
      <c r="A5" s="2" t="str">
        <f>F5&amp;COUNTIF($F$2:F5,F5)</f>
        <v>Mengambil sarang Tawon Vespa Affinis didalam rumah Tami (Lk, 53 Th )1</v>
      </c>
      <c r="B5" s="11">
        <f>IF(D5="","",ROW()-1)</f>
        <v>4</v>
      </c>
      <c r="C5" s="12" t="s">
        <v>23</v>
      </c>
      <c r="D5" s="11" t="s">
        <v>3</v>
      </c>
      <c r="E5" s="12" t="s">
        <v>37</v>
      </c>
      <c r="F5" s="2" t="s">
        <v>42</v>
      </c>
      <c r="G5" s="2" t="s">
        <v>38</v>
      </c>
      <c r="H5" s="2" t="s">
        <v>40</v>
      </c>
      <c r="I5" s="2" t="s">
        <v>39</v>
      </c>
      <c r="J5" s="13" t="s">
        <v>125</v>
      </c>
      <c r="K5" s="13" t="s">
        <v>121</v>
      </c>
      <c r="L5" s="13" t="s">
        <v>122</v>
      </c>
    </row>
    <row r="6" spans="1:12" ht="11.25" customHeight="1" x14ac:dyDescent="0.2">
      <c r="A6" s="2" t="str">
        <f>F6&amp;COUNTIF($F$2:F6,F6)</f>
        <v>Mengambil sarang Tawon Vespa Affinis didalam rumah Siti Martiah (Pr, 56 Th )1</v>
      </c>
      <c r="B6" s="11">
        <f t="shared" ref="B6:B70" si="0">IF(D6="","",ROW()-1)</f>
        <v>5</v>
      </c>
      <c r="C6" s="12" t="s">
        <v>24</v>
      </c>
      <c r="D6" s="11" t="s">
        <v>13</v>
      </c>
      <c r="E6" s="12" t="s">
        <v>41</v>
      </c>
      <c r="F6" s="2" t="s">
        <v>43</v>
      </c>
      <c r="G6" s="2" t="s">
        <v>44</v>
      </c>
      <c r="H6" s="2" t="s">
        <v>46</v>
      </c>
      <c r="I6" s="2" t="s">
        <v>45</v>
      </c>
      <c r="J6" s="13" t="s">
        <v>126</v>
      </c>
      <c r="K6" s="13" t="s">
        <v>121</v>
      </c>
      <c r="L6" s="13" t="s">
        <v>122</v>
      </c>
    </row>
    <row r="7" spans="1:12" ht="11.25" customHeight="1" x14ac:dyDescent="0.2">
      <c r="A7" s="2" t="str">
        <f>F7&amp;COUNTIF($F$2:F7,F7)</f>
        <v>Memadamkan kebakaran rumah milik Tulus (Lk, 65 Tahun)1</v>
      </c>
      <c r="B7" s="11">
        <f t="shared" si="0"/>
        <v>6</v>
      </c>
      <c r="C7" s="12" t="s">
        <v>25</v>
      </c>
      <c r="D7" s="11" t="s">
        <v>4</v>
      </c>
      <c r="E7" s="12" t="s">
        <v>47</v>
      </c>
      <c r="F7" s="2" t="s">
        <v>49</v>
      </c>
      <c r="G7" s="2" t="s">
        <v>48</v>
      </c>
      <c r="H7" s="2" t="s">
        <v>59</v>
      </c>
      <c r="I7" s="2" t="s">
        <v>17</v>
      </c>
      <c r="J7" s="13" t="s">
        <v>128</v>
      </c>
      <c r="K7" s="13" t="s">
        <v>223</v>
      </c>
      <c r="L7" s="13" t="s">
        <v>129</v>
      </c>
    </row>
    <row r="8" spans="1:12" ht="11.25" customHeight="1" x14ac:dyDescent="0.2">
      <c r="A8" s="2" t="str">
        <f>F8&amp;COUNTIF($F$2:F8,F8)</f>
        <v>Mengambil sarang Tawon Vespa Affinis didalam rumah Saiful Anwar (Lk, 28Th)1</v>
      </c>
      <c r="B8" s="11">
        <f t="shared" si="0"/>
        <v>7</v>
      </c>
      <c r="C8" s="12" t="s">
        <v>26</v>
      </c>
      <c r="D8" s="11" t="s">
        <v>15</v>
      </c>
      <c r="E8" s="12" t="s">
        <v>50</v>
      </c>
      <c r="F8" s="2" t="s">
        <v>51</v>
      </c>
      <c r="G8" s="2" t="s">
        <v>52</v>
      </c>
      <c r="H8" s="2" t="s">
        <v>53</v>
      </c>
      <c r="I8" s="2" t="s">
        <v>12</v>
      </c>
      <c r="J8" s="13" t="s">
        <v>130</v>
      </c>
      <c r="K8" s="13" t="s">
        <v>121</v>
      </c>
      <c r="L8" s="13" t="s">
        <v>122</v>
      </c>
    </row>
    <row r="9" spans="1:12" ht="11.25" customHeight="1" x14ac:dyDescent="0.2">
      <c r="A9" s="2" t="str">
        <f>F9&amp;COUNTIF($F$2:F9,F9)</f>
        <v>Mengambil sarang tawon dan menangkap ular di rumah Nur Kholis (Lk, 57th)1</v>
      </c>
      <c r="B9" s="11">
        <f t="shared" si="0"/>
        <v>8</v>
      </c>
      <c r="C9" s="11" t="s">
        <v>27</v>
      </c>
      <c r="D9" s="11" t="s">
        <v>14</v>
      </c>
      <c r="E9" s="12" t="s">
        <v>50</v>
      </c>
      <c r="F9" s="2" t="s">
        <v>54</v>
      </c>
      <c r="G9" s="2" t="s">
        <v>55</v>
      </c>
      <c r="H9" s="2" t="s">
        <v>57</v>
      </c>
      <c r="I9" s="2" t="s">
        <v>56</v>
      </c>
      <c r="J9" s="13" t="s">
        <v>131</v>
      </c>
      <c r="K9" s="13" t="s">
        <v>121</v>
      </c>
      <c r="L9" s="13" t="s">
        <v>132</v>
      </c>
    </row>
    <row r="10" spans="1:12" ht="11.25" customHeight="1" x14ac:dyDescent="0.2">
      <c r="A10" s="2" t="str">
        <f>F10&amp;COUNTIF($F$2:F10,F10)</f>
        <v>Mengambil sarang tawon dan menangkap ular di rumah Berry Nurfandi (Lk, 53th)1</v>
      </c>
      <c r="B10" s="11">
        <f t="shared" si="0"/>
        <v>9</v>
      </c>
      <c r="C10" s="12" t="s">
        <v>28</v>
      </c>
      <c r="D10" s="11" t="s">
        <v>15</v>
      </c>
      <c r="E10" s="12" t="s">
        <v>50</v>
      </c>
      <c r="F10" s="2" t="s">
        <v>63</v>
      </c>
      <c r="G10" s="2" t="s">
        <v>58</v>
      </c>
      <c r="H10" s="2" t="s">
        <v>60</v>
      </c>
      <c r="I10" s="2" t="s">
        <v>5</v>
      </c>
      <c r="J10" s="13" t="s">
        <v>133</v>
      </c>
      <c r="K10" s="13" t="s">
        <v>121</v>
      </c>
      <c r="L10" s="13" t="s">
        <v>127</v>
      </c>
    </row>
    <row r="11" spans="1:12" ht="11.25" customHeight="1" x14ac:dyDescent="0.2">
      <c r="A11" s="2" t="str">
        <f>F11&amp;COUNTIF($F$2:F11,F11)</f>
        <v>Mengambil sarang Tawon Vespa Affinis didalam rumah Giatun (Pr, 60th) 1</v>
      </c>
      <c r="B11" s="11">
        <f t="shared" si="0"/>
        <v>10</v>
      </c>
      <c r="C11" s="12" t="s">
        <v>467</v>
      </c>
      <c r="D11" s="11" t="s">
        <v>13</v>
      </c>
      <c r="E11" s="12" t="s">
        <v>61</v>
      </c>
      <c r="F11" s="2" t="s">
        <v>62</v>
      </c>
      <c r="G11" s="2" t="s">
        <v>64</v>
      </c>
      <c r="H11" s="2" t="s">
        <v>65</v>
      </c>
      <c r="I11" s="2" t="s">
        <v>6</v>
      </c>
      <c r="J11" s="13" t="s">
        <v>126</v>
      </c>
      <c r="K11" s="13" t="s">
        <v>121</v>
      </c>
      <c r="L11" s="13" t="s">
        <v>122</v>
      </c>
    </row>
    <row r="12" spans="1:12" ht="11.25" customHeight="1" x14ac:dyDescent="0.2">
      <c r="A12" s="2" t="str">
        <f>F12&amp;COUNTIF($F$2:F12,F12)</f>
        <v>Mengambil Handphone yang terjepit di Kitchen Set milik Dewi Mardiah (Pr, 26th)1</v>
      </c>
      <c r="B12" s="11">
        <f t="shared" si="0"/>
        <v>11</v>
      </c>
      <c r="C12" s="12" t="s">
        <v>468</v>
      </c>
      <c r="D12" s="11" t="s">
        <v>13</v>
      </c>
      <c r="E12" s="12" t="s">
        <v>66</v>
      </c>
      <c r="F12" s="2" t="s">
        <v>67</v>
      </c>
      <c r="G12" s="2" t="s">
        <v>68</v>
      </c>
      <c r="H12" s="2" t="s">
        <v>69</v>
      </c>
      <c r="I12" s="2" t="s">
        <v>16</v>
      </c>
      <c r="J12" s="13" t="s">
        <v>134</v>
      </c>
      <c r="K12" s="13" t="s">
        <v>121</v>
      </c>
      <c r="L12" s="13" t="s">
        <v>135</v>
      </c>
    </row>
    <row r="13" spans="1:12" ht="11.25" customHeight="1" x14ac:dyDescent="0.2">
      <c r="A13" s="2" t="str">
        <f>F13&amp;COUNTIF($F$2:F13,F13)</f>
        <v>Menangkap ular Ular Pythonidae (Ular Sanca) masuk rumah Agus Purnomo (Lk, 30th)1</v>
      </c>
      <c r="B13" s="11">
        <f t="shared" si="0"/>
        <v>12</v>
      </c>
      <c r="C13" s="11" t="s">
        <v>469</v>
      </c>
      <c r="D13" s="11" t="s">
        <v>8</v>
      </c>
      <c r="E13" s="12" t="s">
        <v>70</v>
      </c>
      <c r="F13" s="2" t="s">
        <v>74</v>
      </c>
      <c r="G13" s="2" t="s">
        <v>71</v>
      </c>
      <c r="H13" s="2" t="s">
        <v>72</v>
      </c>
      <c r="I13" s="2" t="s">
        <v>10</v>
      </c>
      <c r="J13" s="13" t="s">
        <v>136</v>
      </c>
      <c r="K13" s="13" t="s">
        <v>121</v>
      </c>
      <c r="L13" s="13" t="s">
        <v>137</v>
      </c>
    </row>
    <row r="14" spans="1:12" ht="11.25" customHeight="1" x14ac:dyDescent="0.2">
      <c r="A14" s="2" t="str">
        <f>F14&amp;COUNTIF($F$2:F14,F14)</f>
        <v>Melakukan pencarian korban tenggelam di sungai drajat atas nama Ahmad Rifa'I Muhadin (lk, 3th)1</v>
      </c>
      <c r="B14" s="11">
        <f t="shared" si="0"/>
        <v>13</v>
      </c>
      <c r="C14" s="12" t="s">
        <v>470</v>
      </c>
      <c r="D14" s="11" t="s">
        <v>14</v>
      </c>
      <c r="E14" s="12" t="s">
        <v>73</v>
      </c>
      <c r="F14" s="2" t="s">
        <v>75</v>
      </c>
      <c r="G14" s="2" t="s">
        <v>76</v>
      </c>
      <c r="H14" s="2" t="s">
        <v>77</v>
      </c>
      <c r="I14" s="2" t="s">
        <v>18</v>
      </c>
      <c r="J14" s="13" t="s">
        <v>138</v>
      </c>
      <c r="K14" s="13" t="s">
        <v>121</v>
      </c>
      <c r="L14" s="13" t="s">
        <v>139</v>
      </c>
    </row>
    <row r="15" spans="1:12" ht="11.25" customHeight="1" x14ac:dyDescent="0.2">
      <c r="A15" s="2" t="str">
        <f>F15&amp;COUNTIF($F$2:F15,F15)</f>
        <v>Membersihkan lumpur akibat longsoran dari gunung betet1</v>
      </c>
      <c r="B15" s="11">
        <f t="shared" si="0"/>
        <v>14</v>
      </c>
      <c r="C15" s="12" t="s">
        <v>471</v>
      </c>
      <c r="D15" s="11" t="s">
        <v>14</v>
      </c>
      <c r="E15" s="12" t="s">
        <v>78</v>
      </c>
      <c r="F15" s="2" t="s">
        <v>79</v>
      </c>
      <c r="G15" s="2" t="s">
        <v>80</v>
      </c>
      <c r="H15" s="2" t="s">
        <v>81</v>
      </c>
      <c r="I15" s="2" t="s">
        <v>16</v>
      </c>
      <c r="J15" s="13" t="s">
        <v>140</v>
      </c>
      <c r="K15" s="13" t="s">
        <v>121</v>
      </c>
      <c r="L15" s="13" t="s">
        <v>141</v>
      </c>
    </row>
    <row r="16" spans="1:12" ht="11.25" customHeight="1" x14ac:dyDescent="0.2">
      <c r="A16" s="2" t="str">
        <f>F16&amp;COUNTIF($F$2:F16,F16)</f>
        <v>Melakukan pencarian korban tenggelam di sungai drajat atas nama Ahmad Rifa'I Muhadin (lk, 3th)2</v>
      </c>
      <c r="B16" s="11">
        <f t="shared" si="0"/>
        <v>15</v>
      </c>
      <c r="C16" s="12" t="s">
        <v>472</v>
      </c>
      <c r="D16" s="11" t="s">
        <v>11</v>
      </c>
      <c r="E16" s="12" t="s">
        <v>73</v>
      </c>
      <c r="F16" s="2" t="s">
        <v>75</v>
      </c>
      <c r="G16" s="2" t="s">
        <v>76</v>
      </c>
      <c r="H16" s="2" t="s">
        <v>77</v>
      </c>
      <c r="I16" s="2" t="s">
        <v>18</v>
      </c>
      <c r="J16" s="13" t="s">
        <v>143</v>
      </c>
      <c r="K16" s="13" t="s">
        <v>121</v>
      </c>
      <c r="L16" s="13" t="s">
        <v>144</v>
      </c>
    </row>
    <row r="17" spans="1:12" ht="11.25" customHeight="1" x14ac:dyDescent="0.2">
      <c r="A17" s="2" t="str">
        <f>F17&amp;COUNTIF($F$2:F17,F17)</f>
        <v>Mengambil sarang Tawon Vespa Affinis didalam rumah Mulhimah (Pr, 60 th)1</v>
      </c>
      <c r="B17" s="11">
        <f t="shared" si="0"/>
        <v>16</v>
      </c>
      <c r="C17" s="12" t="s">
        <v>29</v>
      </c>
      <c r="D17" s="11" t="s">
        <v>8</v>
      </c>
      <c r="E17" s="12" t="s">
        <v>61</v>
      </c>
      <c r="F17" s="2" t="s">
        <v>82</v>
      </c>
      <c r="G17" s="2" t="s">
        <v>83</v>
      </c>
      <c r="H17" s="2" t="s">
        <v>84</v>
      </c>
      <c r="I17" s="2" t="s">
        <v>10</v>
      </c>
      <c r="J17" s="13" t="s">
        <v>142</v>
      </c>
      <c r="K17" s="13" t="s">
        <v>121</v>
      </c>
      <c r="L17" s="13" t="s">
        <v>122</v>
      </c>
    </row>
    <row r="18" spans="1:12" ht="11.25" customHeight="1" x14ac:dyDescent="0.2">
      <c r="A18" s="2" t="str">
        <f>F18&amp;COUNTIF($F$2:F18,F18)</f>
        <v>Memadamkan Kebakaran Gudang Pabrik UD. Kharisma milik Marianto (lk, 48th)1</v>
      </c>
      <c r="B18" s="11">
        <f t="shared" si="0"/>
        <v>17</v>
      </c>
      <c r="C18" s="12" t="s">
        <v>30</v>
      </c>
      <c r="D18" s="11" t="s">
        <v>3</v>
      </c>
      <c r="E18" s="12" t="s">
        <v>85</v>
      </c>
      <c r="F18" s="2" t="s">
        <v>114</v>
      </c>
      <c r="G18" s="2" t="s">
        <v>87</v>
      </c>
      <c r="H18" s="2" t="s">
        <v>86</v>
      </c>
      <c r="I18" s="2" t="s">
        <v>19</v>
      </c>
      <c r="J18" s="13" t="s">
        <v>145</v>
      </c>
      <c r="K18" s="13" t="s">
        <v>223</v>
      </c>
      <c r="L18" s="13" t="s">
        <v>149</v>
      </c>
    </row>
    <row r="19" spans="1:12" ht="11.25" customHeight="1" x14ac:dyDescent="0.2">
      <c r="A19" s="2" t="str">
        <f>F19&amp;COUNTIF($F$2:F19,F19)</f>
        <v>Memadamkan Kebakaran Gudang Pabrik UD. Kharisma milik Marianto (lk, 48th)2</v>
      </c>
      <c r="B19" s="11">
        <f t="shared" si="0"/>
        <v>18</v>
      </c>
      <c r="C19" s="12" t="s">
        <v>473</v>
      </c>
      <c r="D19" s="11" t="s">
        <v>13</v>
      </c>
      <c r="E19" s="12" t="s">
        <v>95</v>
      </c>
      <c r="F19" s="2" t="s">
        <v>114</v>
      </c>
      <c r="G19" s="2" t="s">
        <v>87</v>
      </c>
      <c r="H19" s="2" t="s">
        <v>86</v>
      </c>
      <c r="I19" s="2" t="s">
        <v>19</v>
      </c>
      <c r="J19" s="13" t="s">
        <v>147</v>
      </c>
      <c r="K19" s="13" t="s">
        <v>223</v>
      </c>
      <c r="L19" s="13" t="s">
        <v>146</v>
      </c>
    </row>
    <row r="20" spans="1:12" ht="11.25" customHeight="1" x14ac:dyDescent="0.2">
      <c r="A20" s="2" t="str">
        <f>F20&amp;COUNTIF($F$2:F20,F20)</f>
        <v>Melakukan pencarian korban tenggelam di sungai Bogel atas nama Habib Fauzi( lk, 27 Tahun)1</v>
      </c>
      <c r="B20" s="11">
        <f t="shared" si="0"/>
        <v>19</v>
      </c>
      <c r="C20" s="12" t="s">
        <v>474</v>
      </c>
      <c r="D20" s="11" t="s">
        <v>3</v>
      </c>
      <c r="E20" s="12" t="s">
        <v>73</v>
      </c>
      <c r="F20" s="2" t="s">
        <v>94</v>
      </c>
      <c r="G20" s="2" t="s">
        <v>93</v>
      </c>
      <c r="H20" s="2" t="s">
        <v>629</v>
      </c>
      <c r="I20" s="2" t="s">
        <v>16</v>
      </c>
      <c r="J20" s="13" t="s">
        <v>147</v>
      </c>
      <c r="K20" s="13" t="s">
        <v>121</v>
      </c>
      <c r="L20" s="13" t="s">
        <v>148</v>
      </c>
    </row>
    <row r="21" spans="1:12" ht="11.25" customHeight="1" x14ac:dyDescent="0.2">
      <c r="A21" s="2" t="str">
        <f>F21&amp;COUNTIF($F$2:F21,F21)</f>
        <v>Mengambil sarang Tawon Vespa Affinis didalam rumah Mohammad Zamroni (Lk, 30th)1</v>
      </c>
      <c r="B21" s="11">
        <f t="shared" si="0"/>
        <v>20</v>
      </c>
      <c r="C21" s="12" t="s">
        <v>463</v>
      </c>
      <c r="D21" s="11" t="s">
        <v>13</v>
      </c>
      <c r="E21" s="12" t="s">
        <v>96</v>
      </c>
      <c r="F21" s="2" t="s">
        <v>97</v>
      </c>
      <c r="G21" s="2" t="s">
        <v>98</v>
      </c>
      <c r="H21" s="2" t="s">
        <v>99</v>
      </c>
      <c r="I21" s="2" t="s">
        <v>12</v>
      </c>
      <c r="J21" s="13" t="s">
        <v>136</v>
      </c>
      <c r="K21" s="13" t="s">
        <v>121</v>
      </c>
      <c r="L21" s="13" t="s">
        <v>122</v>
      </c>
    </row>
    <row r="22" spans="1:12" ht="11.25" customHeight="1" x14ac:dyDescent="0.2">
      <c r="A22" s="2" t="str">
        <f>F22&amp;COUNTIF($F$2:F22,F22)</f>
        <v>Mengambil sarang Tawon Madu Hutan ( Apis Dorasta) di pekarangan Neni (Pr, 50th)1</v>
      </c>
      <c r="B22" s="11">
        <f t="shared" si="0"/>
        <v>21</v>
      </c>
      <c r="C22" s="12" t="s">
        <v>31</v>
      </c>
      <c r="D22" s="11" t="s">
        <v>4</v>
      </c>
      <c r="E22" s="12" t="s">
        <v>100</v>
      </c>
      <c r="F22" s="2" t="s">
        <v>101</v>
      </c>
      <c r="G22" s="2" t="s">
        <v>102</v>
      </c>
      <c r="H22" s="2" t="s">
        <v>104</v>
      </c>
      <c r="I22" s="2" t="s">
        <v>103</v>
      </c>
      <c r="J22" s="13" t="s">
        <v>157</v>
      </c>
      <c r="K22" s="13" t="s">
        <v>121</v>
      </c>
      <c r="L22" s="13" t="s">
        <v>158</v>
      </c>
    </row>
    <row r="23" spans="1:12" ht="11.25" customHeight="1" x14ac:dyDescent="0.2">
      <c r="A23" s="2" t="str">
        <f>F23&amp;COUNTIF($F$2:F23,F23)</f>
        <v>Mengambil sarang Tawon Vespa Affinis didalam rumah Edi sukirno  (lk, 52th)1</v>
      </c>
      <c r="B23" s="11">
        <f t="shared" si="0"/>
        <v>22</v>
      </c>
      <c r="C23" s="12" t="s">
        <v>32</v>
      </c>
      <c r="D23" s="11" t="s">
        <v>8</v>
      </c>
      <c r="E23" s="12" t="s">
        <v>106</v>
      </c>
      <c r="F23" s="2" t="s">
        <v>105</v>
      </c>
      <c r="G23" s="2" t="s">
        <v>107</v>
      </c>
      <c r="H23" s="2" t="s">
        <v>109</v>
      </c>
      <c r="I23" s="2" t="s">
        <v>108</v>
      </c>
      <c r="J23" s="13" t="s">
        <v>159</v>
      </c>
      <c r="K23" s="13" t="s">
        <v>121</v>
      </c>
      <c r="L23" s="13" t="s">
        <v>160</v>
      </c>
    </row>
    <row r="24" spans="1:12" ht="11.25" customHeight="1" x14ac:dyDescent="0.2">
      <c r="A24" s="2" t="str">
        <f>F24&amp;COUNTIF($F$2:F24,F24)</f>
        <v>Menangkap ular Ular Pythonidae (Ular Sanca) masuk rumah Sri Monah (Pr, 35th)1</v>
      </c>
      <c r="B24" s="11">
        <f t="shared" si="0"/>
        <v>23</v>
      </c>
      <c r="C24" s="12" t="s">
        <v>33</v>
      </c>
      <c r="D24" s="11" t="s">
        <v>4</v>
      </c>
      <c r="E24" s="12" t="s">
        <v>110</v>
      </c>
      <c r="F24" s="2" t="s">
        <v>112</v>
      </c>
      <c r="G24" s="2" t="s">
        <v>111</v>
      </c>
      <c r="H24" s="2" t="s">
        <v>113</v>
      </c>
      <c r="I24" s="2" t="s">
        <v>10</v>
      </c>
      <c r="J24" s="13" t="s">
        <v>161</v>
      </c>
      <c r="K24" s="13" t="s">
        <v>121</v>
      </c>
      <c r="L24" s="13" t="s">
        <v>162</v>
      </c>
    </row>
    <row r="25" spans="1:12" x14ac:dyDescent="0.2">
      <c r="B25" s="11">
        <f t="shared" si="0"/>
        <v>24</v>
      </c>
      <c r="C25" s="14" t="s">
        <v>443</v>
      </c>
      <c r="D25" s="11" t="s">
        <v>3</v>
      </c>
      <c r="E25" s="15" t="s">
        <v>163</v>
      </c>
      <c r="F25" s="2" t="s">
        <v>211</v>
      </c>
      <c r="G25" s="2" t="s">
        <v>164</v>
      </c>
      <c r="H25" s="2" t="s">
        <v>165</v>
      </c>
      <c r="I25" s="2" t="s">
        <v>45</v>
      </c>
      <c r="J25" s="13" t="s">
        <v>128</v>
      </c>
      <c r="K25" s="13" t="s">
        <v>121</v>
      </c>
      <c r="L25" s="13" t="s">
        <v>166</v>
      </c>
    </row>
    <row r="26" spans="1:12" x14ac:dyDescent="0.2">
      <c r="B26" s="11">
        <f t="shared" si="0"/>
        <v>25</v>
      </c>
      <c r="C26" s="14" t="s">
        <v>444</v>
      </c>
      <c r="D26" s="11" t="s">
        <v>14</v>
      </c>
      <c r="E26" s="15" t="s">
        <v>66</v>
      </c>
      <c r="F26" s="2" t="s">
        <v>167</v>
      </c>
      <c r="G26" s="2" t="s">
        <v>168</v>
      </c>
      <c r="H26" s="2" t="s">
        <v>169</v>
      </c>
      <c r="I26" s="2" t="s">
        <v>16</v>
      </c>
      <c r="J26" s="13" t="s">
        <v>147</v>
      </c>
      <c r="K26" s="13" t="s">
        <v>121</v>
      </c>
      <c r="L26" s="13" t="s">
        <v>170</v>
      </c>
    </row>
    <row r="27" spans="1:12" x14ac:dyDescent="0.2">
      <c r="B27" s="11">
        <f t="shared" si="0"/>
        <v>26</v>
      </c>
      <c r="C27" s="14" t="s">
        <v>445</v>
      </c>
      <c r="D27" s="11" t="s">
        <v>11</v>
      </c>
      <c r="E27" s="15" t="s">
        <v>110</v>
      </c>
      <c r="F27" s="2" t="s">
        <v>171</v>
      </c>
      <c r="G27" s="2" t="s">
        <v>172</v>
      </c>
      <c r="H27" s="2" t="s">
        <v>173</v>
      </c>
      <c r="I27" s="2" t="s">
        <v>10</v>
      </c>
      <c r="J27" s="13" t="s">
        <v>142</v>
      </c>
      <c r="K27" s="13" t="s">
        <v>121</v>
      </c>
      <c r="L27" s="13" t="s">
        <v>174</v>
      </c>
    </row>
    <row r="28" spans="1:12" x14ac:dyDescent="0.2">
      <c r="B28" s="11">
        <f t="shared" si="0"/>
        <v>27</v>
      </c>
      <c r="C28" s="14" t="s">
        <v>150</v>
      </c>
      <c r="D28" s="11" t="s">
        <v>15</v>
      </c>
      <c r="E28" s="15" t="s">
        <v>110</v>
      </c>
      <c r="F28" s="2" t="s">
        <v>175</v>
      </c>
      <c r="G28" s="2" t="s">
        <v>177</v>
      </c>
      <c r="H28" s="2" t="s">
        <v>176</v>
      </c>
      <c r="I28" s="2" t="s">
        <v>17</v>
      </c>
      <c r="J28" s="13" t="s">
        <v>136</v>
      </c>
      <c r="K28" s="13" t="s">
        <v>121</v>
      </c>
      <c r="L28" s="13" t="s">
        <v>178</v>
      </c>
    </row>
    <row r="29" spans="1:12" x14ac:dyDescent="0.2">
      <c r="B29" s="11">
        <f t="shared" si="0"/>
        <v>28</v>
      </c>
      <c r="C29" s="14" t="s">
        <v>151</v>
      </c>
      <c r="D29" s="11" t="s">
        <v>13</v>
      </c>
      <c r="E29" s="15" t="s">
        <v>179</v>
      </c>
      <c r="F29" s="2" t="s">
        <v>188</v>
      </c>
      <c r="G29" s="2" t="s">
        <v>180</v>
      </c>
      <c r="H29" s="2" t="s">
        <v>191</v>
      </c>
      <c r="I29" s="2" t="s">
        <v>181</v>
      </c>
      <c r="J29" s="16" t="s">
        <v>182</v>
      </c>
      <c r="K29" s="13" t="s">
        <v>121</v>
      </c>
      <c r="L29" s="13" t="s">
        <v>178</v>
      </c>
    </row>
    <row r="30" spans="1:12" x14ac:dyDescent="0.2">
      <c r="B30" s="11">
        <f t="shared" si="0"/>
        <v>29</v>
      </c>
      <c r="C30" s="14" t="s">
        <v>152</v>
      </c>
      <c r="D30" s="11" t="s">
        <v>15</v>
      </c>
      <c r="E30" s="15" t="s">
        <v>37</v>
      </c>
      <c r="F30" s="2" t="s">
        <v>187</v>
      </c>
      <c r="G30" s="2" t="s">
        <v>183</v>
      </c>
      <c r="H30" s="2" t="s">
        <v>190</v>
      </c>
      <c r="I30" s="2" t="s">
        <v>184</v>
      </c>
      <c r="J30" s="13" t="s">
        <v>161</v>
      </c>
      <c r="K30" s="13" t="s">
        <v>121</v>
      </c>
      <c r="L30" s="13" t="s">
        <v>178</v>
      </c>
    </row>
    <row r="31" spans="1:12" x14ac:dyDescent="0.2">
      <c r="B31" s="11">
        <f t="shared" si="0"/>
        <v>30</v>
      </c>
      <c r="C31" s="14" t="s">
        <v>153</v>
      </c>
      <c r="D31" s="11" t="s">
        <v>13</v>
      </c>
      <c r="E31" s="15" t="s">
        <v>185</v>
      </c>
      <c r="F31" s="2" t="s">
        <v>186</v>
      </c>
      <c r="G31" s="2" t="s">
        <v>192</v>
      </c>
      <c r="H31" s="2" t="s">
        <v>189</v>
      </c>
      <c r="I31" s="2" t="s">
        <v>193</v>
      </c>
      <c r="J31" s="13" t="s">
        <v>133</v>
      </c>
      <c r="K31" s="13" t="s">
        <v>121</v>
      </c>
      <c r="L31" s="13" t="s">
        <v>178</v>
      </c>
    </row>
    <row r="32" spans="1:12" x14ac:dyDescent="0.2">
      <c r="B32" s="11">
        <f t="shared" si="0"/>
        <v>31</v>
      </c>
      <c r="C32" s="14" t="s">
        <v>334</v>
      </c>
      <c r="D32" s="11" t="s">
        <v>14</v>
      </c>
      <c r="E32" s="15" t="s">
        <v>335</v>
      </c>
      <c r="F32" s="2" t="s">
        <v>337</v>
      </c>
      <c r="G32" s="2" t="s">
        <v>336</v>
      </c>
      <c r="H32" s="2" t="s">
        <v>366</v>
      </c>
      <c r="I32" s="2" t="s">
        <v>193</v>
      </c>
      <c r="J32" s="13" t="s">
        <v>147</v>
      </c>
      <c r="K32" s="13" t="s">
        <v>121</v>
      </c>
      <c r="L32" s="13" t="s">
        <v>367</v>
      </c>
    </row>
    <row r="33" spans="2:12" x14ac:dyDescent="0.2">
      <c r="B33" s="11">
        <f t="shared" si="0"/>
        <v>32</v>
      </c>
      <c r="C33" s="14" t="s">
        <v>154</v>
      </c>
      <c r="D33" s="11" t="s">
        <v>13</v>
      </c>
      <c r="E33" s="15" t="s">
        <v>47</v>
      </c>
      <c r="F33" s="2" t="s">
        <v>194</v>
      </c>
      <c r="G33" s="2" t="s">
        <v>196</v>
      </c>
      <c r="H33" s="2" t="s">
        <v>195</v>
      </c>
      <c r="I33" s="2" t="s">
        <v>12</v>
      </c>
      <c r="J33" s="13" t="s">
        <v>617</v>
      </c>
      <c r="K33" s="13" t="s">
        <v>121</v>
      </c>
      <c r="L33" s="13" t="s">
        <v>197</v>
      </c>
    </row>
    <row r="34" spans="2:12" x14ac:dyDescent="0.2">
      <c r="B34" s="11">
        <f t="shared" si="0"/>
        <v>33</v>
      </c>
      <c r="C34" s="14" t="s">
        <v>155</v>
      </c>
      <c r="D34" s="11" t="s">
        <v>13</v>
      </c>
      <c r="E34" s="15" t="s">
        <v>198</v>
      </c>
      <c r="F34" s="2" t="s">
        <v>199</v>
      </c>
      <c r="G34" s="2" t="s">
        <v>201</v>
      </c>
      <c r="H34" s="2" t="s">
        <v>200</v>
      </c>
      <c r="I34" s="2" t="s">
        <v>202</v>
      </c>
      <c r="J34" s="13" t="s">
        <v>618</v>
      </c>
      <c r="K34" s="13" t="s">
        <v>223</v>
      </c>
      <c r="L34" s="13" t="s">
        <v>222</v>
      </c>
    </row>
    <row r="35" spans="2:12" x14ac:dyDescent="0.2">
      <c r="B35" s="11">
        <f t="shared" si="0"/>
        <v>34</v>
      </c>
      <c r="C35" s="14" t="s">
        <v>156</v>
      </c>
      <c r="D35" s="11" t="s">
        <v>14</v>
      </c>
      <c r="E35" s="15" t="s">
        <v>203</v>
      </c>
      <c r="F35" s="2" t="s">
        <v>206</v>
      </c>
      <c r="G35" s="2" t="s">
        <v>205</v>
      </c>
      <c r="H35" s="2" t="s">
        <v>204</v>
      </c>
      <c r="I35" s="2" t="s">
        <v>16</v>
      </c>
      <c r="J35" s="13" t="s">
        <v>133</v>
      </c>
      <c r="K35" s="13" t="s">
        <v>121</v>
      </c>
      <c r="L35" s="13" t="s">
        <v>178</v>
      </c>
    </row>
    <row r="36" spans="2:12" x14ac:dyDescent="0.2">
      <c r="B36" s="11">
        <f t="shared" si="0"/>
        <v>35</v>
      </c>
      <c r="C36" s="14" t="s">
        <v>446</v>
      </c>
      <c r="D36" s="11" t="s">
        <v>15</v>
      </c>
      <c r="E36" s="15" t="s">
        <v>207</v>
      </c>
      <c r="F36" s="2" t="s">
        <v>208</v>
      </c>
      <c r="G36" s="2" t="s">
        <v>210</v>
      </c>
      <c r="H36" s="2" t="s">
        <v>209</v>
      </c>
      <c r="I36" s="2" t="s">
        <v>16</v>
      </c>
      <c r="J36" s="13" t="s">
        <v>133</v>
      </c>
      <c r="K36" s="13" t="s">
        <v>121</v>
      </c>
      <c r="L36" s="13" t="s">
        <v>178</v>
      </c>
    </row>
    <row r="37" spans="2:12" x14ac:dyDescent="0.2">
      <c r="B37" s="11">
        <f t="shared" si="0"/>
        <v>36</v>
      </c>
      <c r="C37" s="14" t="s">
        <v>447</v>
      </c>
      <c r="D37" s="11" t="s">
        <v>3</v>
      </c>
      <c r="E37" s="15" t="s">
        <v>213</v>
      </c>
      <c r="F37" s="2" t="s">
        <v>212</v>
      </c>
      <c r="G37" s="2" t="s">
        <v>214</v>
      </c>
      <c r="H37" s="2" t="s">
        <v>215</v>
      </c>
      <c r="I37" s="2" t="s">
        <v>6</v>
      </c>
      <c r="J37" s="13" t="s">
        <v>157</v>
      </c>
      <c r="K37" s="13" t="s">
        <v>121</v>
      </c>
      <c r="L37" s="13" t="s">
        <v>197</v>
      </c>
    </row>
    <row r="38" spans="2:12" x14ac:dyDescent="0.2">
      <c r="B38" s="11">
        <f t="shared" si="0"/>
        <v>37</v>
      </c>
      <c r="C38" s="14" t="s">
        <v>448</v>
      </c>
      <c r="D38" s="11" t="s">
        <v>8</v>
      </c>
      <c r="E38" s="15" t="s">
        <v>216</v>
      </c>
      <c r="F38" s="2" t="s">
        <v>217</v>
      </c>
      <c r="G38" s="2" t="s">
        <v>218</v>
      </c>
      <c r="H38" s="2" t="s">
        <v>219</v>
      </c>
      <c r="I38" s="2" t="s">
        <v>220</v>
      </c>
      <c r="J38" s="13" t="s">
        <v>157</v>
      </c>
      <c r="K38" s="13" t="s">
        <v>121</v>
      </c>
      <c r="L38" s="13" t="s">
        <v>221</v>
      </c>
    </row>
    <row r="39" spans="2:12" x14ac:dyDescent="0.2">
      <c r="B39" s="11">
        <f t="shared" si="0"/>
        <v>38</v>
      </c>
      <c r="C39" s="14" t="s">
        <v>449</v>
      </c>
      <c r="D39" s="11" t="s">
        <v>4</v>
      </c>
      <c r="E39" s="15" t="s">
        <v>78</v>
      </c>
      <c r="F39" s="2" t="s">
        <v>224</v>
      </c>
      <c r="G39" s="2" t="s">
        <v>225</v>
      </c>
      <c r="H39" s="2" t="s">
        <v>227</v>
      </c>
      <c r="I39" s="2" t="s">
        <v>226</v>
      </c>
      <c r="J39" s="13" t="s">
        <v>159</v>
      </c>
      <c r="K39" s="13" t="s">
        <v>223</v>
      </c>
      <c r="L39" s="13" t="s">
        <v>228</v>
      </c>
    </row>
    <row r="40" spans="2:12" x14ac:dyDescent="0.2">
      <c r="B40" s="11">
        <f t="shared" si="0"/>
        <v>39</v>
      </c>
      <c r="C40" s="14" t="s">
        <v>461</v>
      </c>
      <c r="D40" s="11" t="s">
        <v>4</v>
      </c>
      <c r="E40" s="15" t="s">
        <v>41</v>
      </c>
      <c r="F40" s="2" t="s">
        <v>229</v>
      </c>
      <c r="G40" s="2" t="s">
        <v>230</v>
      </c>
      <c r="H40" s="2" t="s">
        <v>231</v>
      </c>
      <c r="I40" s="2" t="s">
        <v>16</v>
      </c>
      <c r="J40" s="13" t="s">
        <v>133</v>
      </c>
      <c r="K40" s="13" t="s">
        <v>121</v>
      </c>
      <c r="L40" s="13" t="s">
        <v>178</v>
      </c>
    </row>
    <row r="41" spans="2:12" x14ac:dyDescent="0.2">
      <c r="B41" s="11">
        <f t="shared" si="0"/>
        <v>40</v>
      </c>
      <c r="C41" s="14" t="s">
        <v>475</v>
      </c>
      <c r="D41" s="11" t="s">
        <v>4</v>
      </c>
      <c r="E41" s="15" t="s">
        <v>232</v>
      </c>
      <c r="F41" s="2" t="s">
        <v>338</v>
      </c>
      <c r="G41" s="2" t="s">
        <v>368</v>
      </c>
      <c r="H41" s="2" t="s">
        <v>369</v>
      </c>
      <c r="I41" s="2" t="s">
        <v>45</v>
      </c>
      <c r="J41" s="17" t="s">
        <v>140</v>
      </c>
      <c r="K41" s="13" t="s">
        <v>121</v>
      </c>
      <c r="L41" s="13" t="s">
        <v>393</v>
      </c>
    </row>
    <row r="42" spans="2:12" x14ac:dyDescent="0.2">
      <c r="B42" s="11">
        <f t="shared" si="0"/>
        <v>41</v>
      </c>
      <c r="C42" s="14" t="s">
        <v>450</v>
      </c>
      <c r="D42" s="11" t="s">
        <v>14</v>
      </c>
      <c r="E42" s="15" t="s">
        <v>234</v>
      </c>
      <c r="F42" s="2" t="s">
        <v>233</v>
      </c>
      <c r="G42" s="2" t="s">
        <v>235</v>
      </c>
      <c r="H42" s="2" t="s">
        <v>236</v>
      </c>
      <c r="I42" s="2" t="s">
        <v>18</v>
      </c>
      <c r="J42" s="13" t="s">
        <v>619</v>
      </c>
      <c r="K42" s="13" t="s">
        <v>223</v>
      </c>
      <c r="L42" s="13" t="s">
        <v>237</v>
      </c>
    </row>
    <row r="43" spans="2:12" x14ac:dyDescent="0.2">
      <c r="B43" s="11">
        <f t="shared" si="0"/>
        <v>42</v>
      </c>
      <c r="C43" s="14" t="s">
        <v>462</v>
      </c>
      <c r="D43" s="11" t="s">
        <v>14</v>
      </c>
      <c r="E43" s="15" t="s">
        <v>70</v>
      </c>
      <c r="F43" s="2" t="s">
        <v>239</v>
      </c>
      <c r="G43" s="2" t="s">
        <v>238</v>
      </c>
      <c r="H43" s="2" t="s">
        <v>240</v>
      </c>
      <c r="I43" s="2" t="s">
        <v>6</v>
      </c>
      <c r="J43" s="16" t="s">
        <v>157</v>
      </c>
      <c r="K43" s="13" t="s">
        <v>121</v>
      </c>
      <c r="L43" s="13" t="s">
        <v>178</v>
      </c>
    </row>
    <row r="44" spans="2:12" x14ac:dyDescent="0.2">
      <c r="B44" s="11">
        <f t="shared" si="0"/>
        <v>43</v>
      </c>
      <c r="C44" s="14" t="s">
        <v>241</v>
      </c>
      <c r="D44" s="11" t="s">
        <v>3</v>
      </c>
      <c r="E44" s="12" t="s">
        <v>242</v>
      </c>
      <c r="F44" s="2" t="s">
        <v>414</v>
      </c>
      <c r="G44" s="2" t="s">
        <v>243</v>
      </c>
      <c r="H44" s="2" t="s">
        <v>244</v>
      </c>
      <c r="I44" s="2" t="s">
        <v>5</v>
      </c>
      <c r="J44" s="13" t="s">
        <v>620</v>
      </c>
      <c r="K44" s="13" t="s">
        <v>121</v>
      </c>
      <c r="L44" s="13" t="s">
        <v>415</v>
      </c>
    </row>
    <row r="45" spans="2:12" x14ac:dyDescent="0.2">
      <c r="B45" s="11">
        <f t="shared" si="0"/>
        <v>44</v>
      </c>
      <c r="C45" s="12" t="s">
        <v>245</v>
      </c>
      <c r="D45" s="11" t="s">
        <v>4</v>
      </c>
      <c r="E45" s="12" t="s">
        <v>110</v>
      </c>
      <c r="F45" s="2" t="s">
        <v>412</v>
      </c>
      <c r="G45" s="2" t="s">
        <v>289</v>
      </c>
      <c r="H45" s="2" t="s">
        <v>413</v>
      </c>
      <c r="I45" s="2" t="s">
        <v>6</v>
      </c>
      <c r="J45" s="13" t="s">
        <v>157</v>
      </c>
      <c r="K45" s="13" t="s">
        <v>121</v>
      </c>
      <c r="L45" s="13" t="s">
        <v>178</v>
      </c>
    </row>
    <row r="46" spans="2:12" x14ac:dyDescent="0.2">
      <c r="B46" s="11">
        <f t="shared" si="0"/>
        <v>45</v>
      </c>
      <c r="C46" s="12" t="s">
        <v>246</v>
      </c>
      <c r="D46" s="11" t="s">
        <v>8</v>
      </c>
      <c r="E46" s="15" t="s">
        <v>270</v>
      </c>
      <c r="F46" s="2" t="s">
        <v>409</v>
      </c>
      <c r="G46" s="2" t="s">
        <v>290</v>
      </c>
      <c r="H46" s="2" t="s">
        <v>410</v>
      </c>
      <c r="I46" s="2" t="s">
        <v>291</v>
      </c>
      <c r="J46" s="13" t="s">
        <v>125</v>
      </c>
      <c r="K46" s="13" t="s">
        <v>121</v>
      </c>
      <c r="L46" s="13" t="s">
        <v>411</v>
      </c>
    </row>
    <row r="47" spans="2:12" x14ac:dyDescent="0.2">
      <c r="B47" s="11">
        <f t="shared" si="0"/>
        <v>46</v>
      </c>
      <c r="C47" s="12" t="s">
        <v>247</v>
      </c>
      <c r="D47" s="11" t="s">
        <v>8</v>
      </c>
      <c r="E47" s="15" t="s">
        <v>271</v>
      </c>
      <c r="F47" s="2" t="s">
        <v>408</v>
      </c>
      <c r="G47" s="2" t="s">
        <v>292</v>
      </c>
      <c r="H47" s="2" t="s">
        <v>293</v>
      </c>
      <c r="I47" s="2" t="s">
        <v>202</v>
      </c>
      <c r="J47" s="13" t="s">
        <v>618</v>
      </c>
      <c r="K47" s="13" t="s">
        <v>121</v>
      </c>
      <c r="L47" s="13" t="s">
        <v>178</v>
      </c>
    </row>
    <row r="48" spans="2:12" x14ac:dyDescent="0.2">
      <c r="B48" s="11">
        <f t="shared" si="0"/>
        <v>47</v>
      </c>
      <c r="C48" s="12" t="s">
        <v>248</v>
      </c>
      <c r="D48" s="11" t="s">
        <v>4</v>
      </c>
      <c r="E48" s="15" t="s">
        <v>272</v>
      </c>
      <c r="F48" s="2" t="s">
        <v>406</v>
      </c>
      <c r="G48" s="2" t="s">
        <v>294</v>
      </c>
      <c r="H48" s="2" t="s">
        <v>295</v>
      </c>
      <c r="I48" s="2" t="s">
        <v>202</v>
      </c>
      <c r="J48" s="13" t="s">
        <v>618</v>
      </c>
      <c r="K48" s="13" t="s">
        <v>121</v>
      </c>
      <c r="L48" s="13" t="s">
        <v>407</v>
      </c>
    </row>
    <row r="49" spans="2:12" x14ac:dyDescent="0.2">
      <c r="B49" s="11">
        <f t="shared" si="0"/>
        <v>48</v>
      </c>
      <c r="C49" s="12" t="s">
        <v>249</v>
      </c>
      <c r="D49" s="11" t="s">
        <v>4</v>
      </c>
      <c r="E49" s="15" t="s">
        <v>273</v>
      </c>
      <c r="F49" s="2" t="s">
        <v>405</v>
      </c>
      <c r="G49" s="2" t="s">
        <v>296</v>
      </c>
      <c r="H49" s="2" t="s">
        <v>297</v>
      </c>
      <c r="I49" s="2" t="s">
        <v>226</v>
      </c>
      <c r="J49" s="13" t="s">
        <v>159</v>
      </c>
      <c r="K49" s="13" t="s">
        <v>121</v>
      </c>
      <c r="L49" s="13" t="s">
        <v>170</v>
      </c>
    </row>
    <row r="50" spans="2:12" x14ac:dyDescent="0.2">
      <c r="B50" s="11">
        <f t="shared" si="0"/>
        <v>49</v>
      </c>
      <c r="C50" s="12" t="s">
        <v>250</v>
      </c>
      <c r="D50" s="11" t="s">
        <v>11</v>
      </c>
      <c r="E50" s="15" t="s">
        <v>185</v>
      </c>
      <c r="F50" s="2" t="s">
        <v>403</v>
      </c>
      <c r="G50" s="2" t="s">
        <v>298</v>
      </c>
      <c r="H50" s="2" t="s">
        <v>299</v>
      </c>
      <c r="I50" s="2" t="s">
        <v>10</v>
      </c>
      <c r="J50" s="13" t="s">
        <v>621</v>
      </c>
      <c r="K50" s="13" t="s">
        <v>121</v>
      </c>
      <c r="L50" s="13" t="s">
        <v>178</v>
      </c>
    </row>
    <row r="51" spans="2:12" x14ac:dyDescent="0.2">
      <c r="B51" s="11">
        <f t="shared" si="0"/>
        <v>50</v>
      </c>
      <c r="C51" s="11" t="s">
        <v>251</v>
      </c>
      <c r="D51" s="11" t="s">
        <v>13</v>
      </c>
      <c r="E51" s="15" t="s">
        <v>274</v>
      </c>
      <c r="F51" s="2" t="s">
        <v>404</v>
      </c>
      <c r="G51" s="2" t="s">
        <v>300</v>
      </c>
      <c r="H51" s="2" t="s">
        <v>301</v>
      </c>
      <c r="I51" s="2" t="s">
        <v>12</v>
      </c>
      <c r="J51" s="13" t="s">
        <v>617</v>
      </c>
      <c r="K51" s="13" t="s">
        <v>121</v>
      </c>
      <c r="L51" s="13" t="s">
        <v>178</v>
      </c>
    </row>
    <row r="52" spans="2:12" x14ac:dyDescent="0.2">
      <c r="B52" s="11">
        <f t="shared" si="0"/>
        <v>51</v>
      </c>
      <c r="C52" s="12" t="s">
        <v>451</v>
      </c>
      <c r="D52" s="11" t="s">
        <v>14</v>
      </c>
      <c r="E52" s="15" t="s">
        <v>37</v>
      </c>
      <c r="F52" s="2" t="s">
        <v>402</v>
      </c>
      <c r="G52" s="2" t="s">
        <v>302</v>
      </c>
      <c r="H52" s="2" t="s">
        <v>303</v>
      </c>
      <c r="I52" s="2" t="s">
        <v>108</v>
      </c>
      <c r="J52" s="13" t="s">
        <v>622</v>
      </c>
      <c r="K52" s="13" t="s">
        <v>121</v>
      </c>
      <c r="L52" s="13" t="s">
        <v>178</v>
      </c>
    </row>
    <row r="53" spans="2:12" x14ac:dyDescent="0.2">
      <c r="B53" s="11">
        <f t="shared" si="0"/>
        <v>52</v>
      </c>
      <c r="C53" s="12" t="s">
        <v>452</v>
      </c>
      <c r="D53" s="11" t="s">
        <v>15</v>
      </c>
      <c r="E53" s="15" t="s">
        <v>275</v>
      </c>
      <c r="F53" s="2" t="s">
        <v>400</v>
      </c>
      <c r="G53" s="2" t="s">
        <v>304</v>
      </c>
      <c r="H53" s="2" t="s">
        <v>399</v>
      </c>
      <c r="I53" s="2" t="s">
        <v>220</v>
      </c>
      <c r="J53" s="13" t="s">
        <v>157</v>
      </c>
      <c r="K53" s="13" t="s">
        <v>121</v>
      </c>
      <c r="L53" s="13" t="s">
        <v>401</v>
      </c>
    </row>
    <row r="54" spans="2:12" x14ac:dyDescent="0.2">
      <c r="B54" s="11">
        <f t="shared" si="0"/>
        <v>53</v>
      </c>
      <c r="C54" s="12" t="s">
        <v>453</v>
      </c>
      <c r="D54" s="11" t="s">
        <v>4</v>
      </c>
      <c r="E54" s="15" t="s">
        <v>276</v>
      </c>
      <c r="F54" s="2" t="s">
        <v>398</v>
      </c>
      <c r="G54" s="2" t="s">
        <v>305</v>
      </c>
      <c r="H54" s="2" t="s">
        <v>397</v>
      </c>
      <c r="I54" s="2" t="s">
        <v>5</v>
      </c>
      <c r="J54" s="13" t="s">
        <v>620</v>
      </c>
      <c r="K54" s="13" t="s">
        <v>121</v>
      </c>
      <c r="L54" s="13" t="s">
        <v>178</v>
      </c>
    </row>
    <row r="55" spans="2:12" x14ac:dyDescent="0.2">
      <c r="B55" s="11">
        <f t="shared" si="0"/>
        <v>54</v>
      </c>
      <c r="C55" s="11" t="s">
        <v>252</v>
      </c>
      <c r="D55" s="11" t="s">
        <v>11</v>
      </c>
      <c r="E55" s="15" t="s">
        <v>213</v>
      </c>
      <c r="F55" s="2" t="s">
        <v>396</v>
      </c>
      <c r="G55" s="2" t="s">
        <v>306</v>
      </c>
      <c r="H55" s="2" t="s">
        <v>395</v>
      </c>
      <c r="I55" s="2" t="s">
        <v>220</v>
      </c>
      <c r="J55" s="13" t="s">
        <v>157</v>
      </c>
      <c r="K55" s="13" t="s">
        <v>121</v>
      </c>
      <c r="L55" s="13" t="s">
        <v>178</v>
      </c>
    </row>
    <row r="56" spans="2:12" x14ac:dyDescent="0.2">
      <c r="B56" s="11">
        <f t="shared" si="0"/>
        <v>55</v>
      </c>
      <c r="C56" s="12" t="s">
        <v>253</v>
      </c>
      <c r="D56" s="11" t="s">
        <v>15</v>
      </c>
      <c r="E56" s="15" t="s">
        <v>267</v>
      </c>
      <c r="F56" s="2" t="s">
        <v>394</v>
      </c>
      <c r="G56" s="2" t="s">
        <v>307</v>
      </c>
      <c r="H56" s="2" t="s">
        <v>308</v>
      </c>
      <c r="I56" s="2" t="s">
        <v>16</v>
      </c>
      <c r="J56" s="13" t="s">
        <v>133</v>
      </c>
      <c r="K56" s="13" t="s">
        <v>121</v>
      </c>
      <c r="L56" s="13" t="s">
        <v>170</v>
      </c>
    </row>
    <row r="57" spans="2:12" x14ac:dyDescent="0.2">
      <c r="B57" s="11">
        <f t="shared" si="0"/>
        <v>56</v>
      </c>
      <c r="C57" s="12" t="s">
        <v>254</v>
      </c>
      <c r="D57" s="11" t="s">
        <v>3</v>
      </c>
      <c r="E57" s="15" t="s">
        <v>198</v>
      </c>
      <c r="F57" s="2" t="s">
        <v>392</v>
      </c>
      <c r="G57" s="2" t="s">
        <v>309</v>
      </c>
      <c r="H57" s="2" t="s">
        <v>310</v>
      </c>
      <c r="I57" s="2" t="s">
        <v>10</v>
      </c>
      <c r="J57" s="13" t="s">
        <v>621</v>
      </c>
      <c r="K57" s="13" t="s">
        <v>121</v>
      </c>
      <c r="L57" s="13" t="s">
        <v>170</v>
      </c>
    </row>
    <row r="58" spans="2:12" x14ac:dyDescent="0.2">
      <c r="B58" s="11">
        <f t="shared" si="0"/>
        <v>57</v>
      </c>
      <c r="C58" s="12" t="s">
        <v>288</v>
      </c>
      <c r="D58" s="11" t="s">
        <v>3</v>
      </c>
      <c r="E58" s="15" t="s">
        <v>277</v>
      </c>
      <c r="F58" s="2" t="s">
        <v>390</v>
      </c>
      <c r="G58" s="2" t="s">
        <v>311</v>
      </c>
      <c r="H58" s="2" t="s">
        <v>312</v>
      </c>
      <c r="I58" s="2" t="s">
        <v>17</v>
      </c>
      <c r="J58" s="13" t="s">
        <v>140</v>
      </c>
      <c r="K58" s="13" t="s">
        <v>121</v>
      </c>
      <c r="L58" s="13" t="s">
        <v>391</v>
      </c>
    </row>
    <row r="59" spans="2:12" x14ac:dyDescent="0.2">
      <c r="B59" s="11">
        <f t="shared" si="0"/>
        <v>58</v>
      </c>
      <c r="C59" s="12" t="s">
        <v>255</v>
      </c>
      <c r="D59" s="11" t="s">
        <v>15</v>
      </c>
      <c r="E59" s="15" t="s">
        <v>278</v>
      </c>
      <c r="F59" s="2" t="s">
        <v>389</v>
      </c>
      <c r="G59" s="2" t="s">
        <v>313</v>
      </c>
      <c r="H59" s="2" t="s">
        <v>388</v>
      </c>
      <c r="I59" s="2" t="s">
        <v>12</v>
      </c>
      <c r="J59" s="13" t="s">
        <v>617</v>
      </c>
      <c r="K59" s="13" t="s">
        <v>121</v>
      </c>
      <c r="L59" s="13" t="s">
        <v>170</v>
      </c>
    </row>
    <row r="60" spans="2:12" x14ac:dyDescent="0.2">
      <c r="B60" s="11">
        <f t="shared" si="0"/>
        <v>59</v>
      </c>
      <c r="C60" s="12" t="s">
        <v>256</v>
      </c>
      <c r="D60" s="11" t="s">
        <v>3</v>
      </c>
      <c r="E60" s="15" t="s">
        <v>279</v>
      </c>
      <c r="F60" s="2" t="s">
        <v>387</v>
      </c>
      <c r="G60" s="2" t="s">
        <v>314</v>
      </c>
      <c r="H60" s="2" t="s">
        <v>315</v>
      </c>
      <c r="I60" s="2" t="s">
        <v>6</v>
      </c>
      <c r="J60" s="13" t="s">
        <v>157</v>
      </c>
      <c r="K60" s="13" t="s">
        <v>121</v>
      </c>
      <c r="L60" s="13" t="s">
        <v>178</v>
      </c>
    </row>
    <row r="61" spans="2:12" x14ac:dyDescent="0.2">
      <c r="B61" s="11">
        <f t="shared" si="0"/>
        <v>60</v>
      </c>
      <c r="C61" s="12" t="s">
        <v>257</v>
      </c>
      <c r="D61" s="11" t="s">
        <v>8</v>
      </c>
      <c r="E61" s="15" t="s">
        <v>96</v>
      </c>
      <c r="F61" s="2" t="s">
        <v>385</v>
      </c>
      <c r="G61" s="2" t="s">
        <v>316</v>
      </c>
      <c r="H61" s="2" t="s">
        <v>366</v>
      </c>
      <c r="I61" s="2" t="s">
        <v>16</v>
      </c>
      <c r="J61" s="13" t="s">
        <v>133</v>
      </c>
      <c r="K61" s="13" t="s">
        <v>121</v>
      </c>
      <c r="L61" s="13" t="s">
        <v>386</v>
      </c>
    </row>
    <row r="62" spans="2:12" x14ac:dyDescent="0.2">
      <c r="B62" s="11">
        <f t="shared" si="0"/>
        <v>61</v>
      </c>
      <c r="C62" s="12" t="s">
        <v>416</v>
      </c>
      <c r="D62" s="11" t="s">
        <v>14</v>
      </c>
      <c r="E62" s="15" t="s">
        <v>280</v>
      </c>
      <c r="F62" s="2" t="s">
        <v>383</v>
      </c>
      <c r="G62" s="2" t="s">
        <v>317</v>
      </c>
      <c r="H62" s="2" t="s">
        <v>384</v>
      </c>
      <c r="I62" s="2" t="s">
        <v>16</v>
      </c>
      <c r="J62" s="13" t="s">
        <v>133</v>
      </c>
      <c r="K62" s="13" t="s">
        <v>121</v>
      </c>
      <c r="L62" s="13" t="s">
        <v>178</v>
      </c>
    </row>
    <row r="63" spans="2:12" x14ac:dyDescent="0.2">
      <c r="B63" s="11">
        <f t="shared" si="0"/>
        <v>62</v>
      </c>
      <c r="C63" s="12" t="s">
        <v>417</v>
      </c>
      <c r="D63" s="11" t="s">
        <v>11</v>
      </c>
      <c r="E63" s="15" t="s">
        <v>281</v>
      </c>
      <c r="F63" s="2" t="s">
        <v>382</v>
      </c>
      <c r="G63" s="2" t="s">
        <v>318</v>
      </c>
      <c r="H63" s="2" t="s">
        <v>319</v>
      </c>
      <c r="I63" s="2" t="s">
        <v>16</v>
      </c>
      <c r="J63" s="13" t="s">
        <v>133</v>
      </c>
      <c r="K63" s="13" t="s">
        <v>121</v>
      </c>
      <c r="L63" s="13" t="s">
        <v>381</v>
      </c>
    </row>
    <row r="64" spans="2:12" x14ac:dyDescent="0.2">
      <c r="B64" s="11">
        <f t="shared" si="0"/>
        <v>63</v>
      </c>
      <c r="C64" s="12" t="s">
        <v>258</v>
      </c>
      <c r="D64" s="11" t="s">
        <v>8</v>
      </c>
      <c r="E64" s="15" t="s">
        <v>282</v>
      </c>
      <c r="F64" s="2" t="s">
        <v>380</v>
      </c>
      <c r="G64" s="2" t="s">
        <v>418</v>
      </c>
      <c r="H64" s="2" t="s">
        <v>379</v>
      </c>
      <c r="I64" s="2" t="s">
        <v>18</v>
      </c>
      <c r="J64" s="13" t="s">
        <v>619</v>
      </c>
      <c r="K64" s="13" t="s">
        <v>121</v>
      </c>
      <c r="L64" s="13" t="s">
        <v>178</v>
      </c>
    </row>
    <row r="65" spans="2:12" x14ac:dyDescent="0.2">
      <c r="B65" s="11">
        <f t="shared" si="0"/>
        <v>64</v>
      </c>
      <c r="C65" s="12" t="s">
        <v>259</v>
      </c>
      <c r="D65" s="11" t="s">
        <v>4</v>
      </c>
      <c r="E65" s="15" t="s">
        <v>283</v>
      </c>
      <c r="F65" s="2" t="s">
        <v>377</v>
      </c>
      <c r="G65" s="2" t="s">
        <v>320</v>
      </c>
      <c r="H65" s="2" t="s">
        <v>321</v>
      </c>
      <c r="I65" s="2" t="s">
        <v>202</v>
      </c>
      <c r="J65" s="13" t="s">
        <v>618</v>
      </c>
      <c r="K65" s="13" t="s">
        <v>121</v>
      </c>
      <c r="L65" s="13" t="s">
        <v>378</v>
      </c>
    </row>
    <row r="66" spans="2:12" x14ac:dyDescent="0.2">
      <c r="B66" s="11">
        <f t="shared" si="0"/>
        <v>65</v>
      </c>
      <c r="C66" s="12" t="s">
        <v>323</v>
      </c>
      <c r="D66" s="11" t="s">
        <v>4</v>
      </c>
      <c r="E66" s="15" t="s">
        <v>284</v>
      </c>
      <c r="F66" s="2" t="s">
        <v>374</v>
      </c>
      <c r="G66" s="2" t="s">
        <v>322</v>
      </c>
      <c r="H66" s="2" t="s">
        <v>375</v>
      </c>
      <c r="I66" s="2" t="s">
        <v>16</v>
      </c>
      <c r="J66" s="13" t="s">
        <v>133</v>
      </c>
      <c r="K66" s="13" t="s">
        <v>121</v>
      </c>
      <c r="L66" s="13" t="s">
        <v>376</v>
      </c>
    </row>
    <row r="67" spans="2:12" x14ac:dyDescent="0.2">
      <c r="B67" s="11">
        <f t="shared" si="0"/>
        <v>66</v>
      </c>
      <c r="C67" s="11" t="s">
        <v>260</v>
      </c>
      <c r="D67" s="11" t="s">
        <v>8</v>
      </c>
      <c r="E67" s="15" t="s">
        <v>285</v>
      </c>
      <c r="F67" s="2" t="s">
        <v>372</v>
      </c>
      <c r="G67" s="2" t="s">
        <v>324</v>
      </c>
      <c r="H67" s="2" t="s">
        <v>325</v>
      </c>
      <c r="I67" s="2" t="s">
        <v>10</v>
      </c>
      <c r="J67" s="13" t="s">
        <v>621</v>
      </c>
      <c r="K67" s="13" t="s">
        <v>121</v>
      </c>
      <c r="L67" s="13" t="s">
        <v>373</v>
      </c>
    </row>
    <row r="68" spans="2:12" x14ac:dyDescent="0.2">
      <c r="B68" s="11">
        <f t="shared" si="0"/>
        <v>67</v>
      </c>
      <c r="C68" s="11" t="s">
        <v>261</v>
      </c>
      <c r="D68" s="11" t="s">
        <v>11</v>
      </c>
      <c r="E68" s="15" t="s">
        <v>286</v>
      </c>
      <c r="F68" s="2" t="s">
        <v>370</v>
      </c>
      <c r="G68" s="2" t="s">
        <v>326</v>
      </c>
      <c r="H68" s="2" t="s">
        <v>327</v>
      </c>
      <c r="I68" s="2" t="s">
        <v>17</v>
      </c>
      <c r="J68" s="13" t="s">
        <v>140</v>
      </c>
      <c r="K68" s="13" t="s">
        <v>121</v>
      </c>
      <c r="L68" s="13" t="s">
        <v>371</v>
      </c>
    </row>
    <row r="69" spans="2:12" x14ac:dyDescent="0.2">
      <c r="B69" s="11">
        <f t="shared" si="0"/>
        <v>68</v>
      </c>
      <c r="C69" s="11" t="s">
        <v>262</v>
      </c>
      <c r="D69" s="11" t="s">
        <v>15</v>
      </c>
      <c r="E69" s="15" t="s">
        <v>287</v>
      </c>
      <c r="F69" s="2" t="s">
        <v>362</v>
      </c>
      <c r="G69" s="2" t="s">
        <v>328</v>
      </c>
      <c r="H69" s="2" t="s">
        <v>329</v>
      </c>
      <c r="I69" s="2" t="s">
        <v>19</v>
      </c>
      <c r="J69" s="13" t="s">
        <v>623</v>
      </c>
      <c r="K69" s="13" t="s">
        <v>121</v>
      </c>
      <c r="L69" s="13" t="s">
        <v>363</v>
      </c>
    </row>
    <row r="70" spans="2:12" x14ac:dyDescent="0.2">
      <c r="B70" s="11">
        <f t="shared" si="0"/>
        <v>69</v>
      </c>
      <c r="C70" s="11" t="s">
        <v>454</v>
      </c>
      <c r="D70" s="11" t="s">
        <v>3</v>
      </c>
      <c r="E70" s="15" t="s">
        <v>88</v>
      </c>
      <c r="F70" s="2" t="s">
        <v>362</v>
      </c>
      <c r="G70" s="2" t="s">
        <v>330</v>
      </c>
      <c r="H70" s="2" t="s">
        <v>329</v>
      </c>
      <c r="I70" s="2" t="s">
        <v>331</v>
      </c>
      <c r="J70" s="13" t="s">
        <v>159</v>
      </c>
      <c r="K70" s="13" t="s">
        <v>121</v>
      </c>
      <c r="L70" s="13" t="s">
        <v>364</v>
      </c>
    </row>
    <row r="71" spans="2:12" x14ac:dyDescent="0.2">
      <c r="B71" s="11">
        <f t="shared" ref="B71:B96" si="1">IF(D71="","",ROW()-1)</f>
        <v>70</v>
      </c>
      <c r="C71" s="11" t="s">
        <v>455</v>
      </c>
      <c r="D71" s="11" t="s">
        <v>8</v>
      </c>
      <c r="E71" s="15" t="s">
        <v>265</v>
      </c>
      <c r="F71" s="2" t="s">
        <v>356</v>
      </c>
      <c r="G71" s="2" t="s">
        <v>355</v>
      </c>
      <c r="H71" s="2" t="s">
        <v>361</v>
      </c>
      <c r="I71" s="2" t="s">
        <v>6</v>
      </c>
      <c r="J71" s="13" t="s">
        <v>157</v>
      </c>
      <c r="K71" s="13" t="s">
        <v>121</v>
      </c>
      <c r="L71" s="13" t="s">
        <v>365</v>
      </c>
    </row>
    <row r="72" spans="2:12" x14ac:dyDescent="0.2">
      <c r="B72" s="11">
        <f t="shared" si="1"/>
        <v>71</v>
      </c>
      <c r="C72" s="15" t="s">
        <v>263</v>
      </c>
      <c r="D72" s="18" t="s">
        <v>8</v>
      </c>
      <c r="E72" s="15" t="s">
        <v>286</v>
      </c>
      <c r="F72" s="2" t="s">
        <v>357</v>
      </c>
      <c r="G72" s="11" t="s">
        <v>332</v>
      </c>
      <c r="H72" s="11" t="s">
        <v>358</v>
      </c>
      <c r="I72" s="11" t="s">
        <v>333</v>
      </c>
      <c r="J72" s="19" t="s">
        <v>624</v>
      </c>
      <c r="K72" s="13" t="s">
        <v>121</v>
      </c>
      <c r="L72" s="13" t="s">
        <v>360</v>
      </c>
    </row>
    <row r="73" spans="2:12" x14ac:dyDescent="0.2">
      <c r="B73" s="11">
        <f t="shared" si="1"/>
        <v>72</v>
      </c>
      <c r="C73" s="18" t="s">
        <v>264</v>
      </c>
      <c r="D73" s="18" t="s">
        <v>3</v>
      </c>
      <c r="E73" s="15" t="s">
        <v>576</v>
      </c>
      <c r="F73" s="2" t="s">
        <v>352</v>
      </c>
      <c r="G73" s="2" t="s">
        <v>354</v>
      </c>
      <c r="H73" s="2" t="s">
        <v>353</v>
      </c>
      <c r="I73" s="2" t="s">
        <v>5</v>
      </c>
      <c r="J73" s="13" t="s">
        <v>620</v>
      </c>
      <c r="K73" s="13" t="s">
        <v>121</v>
      </c>
      <c r="L73" s="13" t="s">
        <v>359</v>
      </c>
    </row>
    <row r="74" spans="2:12" x14ac:dyDescent="0.2">
      <c r="B74" s="11">
        <f t="shared" si="1"/>
        <v>73</v>
      </c>
      <c r="C74" s="14" t="s">
        <v>266</v>
      </c>
      <c r="D74" s="11" t="s">
        <v>11</v>
      </c>
      <c r="E74" s="15" t="s">
        <v>577</v>
      </c>
      <c r="F74" s="2" t="s">
        <v>349</v>
      </c>
      <c r="G74" s="2" t="s">
        <v>347</v>
      </c>
      <c r="H74" s="2" t="s">
        <v>348</v>
      </c>
      <c r="I74" s="2" t="s">
        <v>181</v>
      </c>
      <c r="J74" s="13" t="s">
        <v>625</v>
      </c>
      <c r="K74" s="13" t="s">
        <v>121</v>
      </c>
      <c r="L74" s="13" t="s">
        <v>351</v>
      </c>
    </row>
    <row r="75" spans="2:12" x14ac:dyDescent="0.2">
      <c r="B75" s="11">
        <f t="shared" si="1"/>
        <v>74</v>
      </c>
      <c r="C75" s="14" t="s">
        <v>268</v>
      </c>
      <c r="D75" s="11" t="s">
        <v>11</v>
      </c>
      <c r="E75" s="15" t="s">
        <v>578</v>
      </c>
      <c r="F75" s="2" t="s">
        <v>350</v>
      </c>
      <c r="G75" s="2" t="s">
        <v>344</v>
      </c>
      <c r="H75" s="2" t="s">
        <v>345</v>
      </c>
      <c r="I75" s="2" t="s">
        <v>5</v>
      </c>
      <c r="J75" s="13" t="s">
        <v>620</v>
      </c>
      <c r="K75" s="13" t="s">
        <v>121</v>
      </c>
      <c r="L75" s="13" t="s">
        <v>346</v>
      </c>
    </row>
    <row r="76" spans="2:12" x14ac:dyDescent="0.2">
      <c r="B76" s="11">
        <f t="shared" si="1"/>
        <v>75</v>
      </c>
      <c r="C76" s="14" t="s">
        <v>269</v>
      </c>
      <c r="D76" s="11" t="s">
        <v>15</v>
      </c>
      <c r="E76" s="15" t="s">
        <v>579</v>
      </c>
      <c r="F76" s="2" t="s">
        <v>339</v>
      </c>
      <c r="G76" s="2" t="s">
        <v>342</v>
      </c>
      <c r="H76" s="2" t="s">
        <v>340</v>
      </c>
      <c r="I76" s="2" t="s">
        <v>341</v>
      </c>
      <c r="J76" s="20" t="s">
        <v>626</v>
      </c>
      <c r="K76" s="13" t="s">
        <v>121</v>
      </c>
      <c r="L76" s="13" t="s">
        <v>343</v>
      </c>
    </row>
    <row r="77" spans="2:12" x14ac:dyDescent="0.2">
      <c r="B77" s="11">
        <f t="shared" si="1"/>
        <v>76</v>
      </c>
      <c r="C77" s="14" t="s">
        <v>460</v>
      </c>
      <c r="D77" s="11" t="s">
        <v>14</v>
      </c>
      <c r="E77" s="15" t="s">
        <v>519</v>
      </c>
      <c r="F77" s="2" t="s">
        <v>419</v>
      </c>
      <c r="G77" s="2" t="s">
        <v>421</v>
      </c>
      <c r="H77" s="2" t="s">
        <v>422</v>
      </c>
      <c r="I77" s="2" t="s">
        <v>226</v>
      </c>
      <c r="J77" s="13" t="s">
        <v>159</v>
      </c>
      <c r="K77" s="13" t="s">
        <v>121</v>
      </c>
      <c r="L77" s="13" t="s">
        <v>423</v>
      </c>
    </row>
    <row r="78" spans="2:12" x14ac:dyDescent="0.2">
      <c r="B78" s="11">
        <f t="shared" si="1"/>
        <v>77</v>
      </c>
      <c r="C78" s="14" t="s">
        <v>456</v>
      </c>
      <c r="D78" s="11" t="s">
        <v>3</v>
      </c>
      <c r="E78" s="15" t="s">
        <v>580</v>
      </c>
      <c r="F78" s="2" t="s">
        <v>429</v>
      </c>
      <c r="G78" s="2" t="s">
        <v>424</v>
      </c>
      <c r="H78" s="2" t="s">
        <v>425</v>
      </c>
      <c r="I78" s="2" t="s">
        <v>19</v>
      </c>
      <c r="J78" s="13" t="s">
        <v>623</v>
      </c>
      <c r="K78" s="13" t="s">
        <v>121</v>
      </c>
      <c r="L78" s="13" t="s">
        <v>441</v>
      </c>
    </row>
    <row r="79" spans="2:12" x14ac:dyDescent="0.2">
      <c r="B79" s="11">
        <f t="shared" si="1"/>
        <v>78</v>
      </c>
      <c r="C79" s="14" t="s">
        <v>457</v>
      </c>
      <c r="D79" s="11" t="s">
        <v>3</v>
      </c>
      <c r="E79" s="15" t="s">
        <v>581</v>
      </c>
      <c r="F79" s="2" t="s">
        <v>440</v>
      </c>
      <c r="G79" s="2" t="s">
        <v>426</v>
      </c>
      <c r="H79" s="2" t="s">
        <v>427</v>
      </c>
      <c r="I79" s="2" t="s">
        <v>220</v>
      </c>
      <c r="J79" s="13" t="s">
        <v>157</v>
      </c>
      <c r="K79" s="13" t="s">
        <v>121</v>
      </c>
      <c r="L79" s="13" t="s">
        <v>442</v>
      </c>
    </row>
    <row r="80" spans="2:12" x14ac:dyDescent="0.2">
      <c r="B80" s="11">
        <f t="shared" si="1"/>
        <v>79</v>
      </c>
      <c r="C80" s="14" t="s">
        <v>458</v>
      </c>
      <c r="D80" s="11" t="s">
        <v>3</v>
      </c>
      <c r="E80" s="15" t="s">
        <v>582</v>
      </c>
      <c r="F80" s="2" t="s">
        <v>430</v>
      </c>
      <c r="G80" s="2" t="s">
        <v>433</v>
      </c>
      <c r="H80" s="2" t="s">
        <v>434</v>
      </c>
      <c r="I80" s="2" t="s">
        <v>331</v>
      </c>
      <c r="J80" s="13" t="s">
        <v>159</v>
      </c>
      <c r="K80" s="13" t="s">
        <v>121</v>
      </c>
      <c r="L80" s="13" t="s">
        <v>381</v>
      </c>
    </row>
    <row r="81" spans="2:12" x14ac:dyDescent="0.2">
      <c r="B81" s="11">
        <f t="shared" si="1"/>
        <v>80</v>
      </c>
      <c r="C81" s="14" t="s">
        <v>459</v>
      </c>
      <c r="D81" s="11" t="s">
        <v>3</v>
      </c>
      <c r="E81" s="15" t="s">
        <v>521</v>
      </c>
      <c r="F81" s="2" t="s">
        <v>428</v>
      </c>
      <c r="G81" s="2" t="s">
        <v>431</v>
      </c>
      <c r="H81" s="2" t="s">
        <v>432</v>
      </c>
      <c r="I81" s="2" t="s">
        <v>39</v>
      </c>
      <c r="J81" s="13" t="s">
        <v>157</v>
      </c>
      <c r="K81" s="13" t="s">
        <v>121</v>
      </c>
      <c r="L81" s="13" t="s">
        <v>178</v>
      </c>
    </row>
    <row r="82" spans="2:12" x14ac:dyDescent="0.2">
      <c r="B82" s="11">
        <f t="shared" si="1"/>
        <v>81</v>
      </c>
      <c r="C82" s="14" t="s">
        <v>476</v>
      </c>
      <c r="D82" s="11" t="s">
        <v>11</v>
      </c>
      <c r="E82" s="15" t="s">
        <v>583</v>
      </c>
      <c r="F82" s="2" t="s">
        <v>478</v>
      </c>
      <c r="G82" s="2" t="s">
        <v>479</v>
      </c>
      <c r="H82" s="2" t="s">
        <v>480</v>
      </c>
      <c r="I82" s="2" t="s">
        <v>12</v>
      </c>
      <c r="J82" s="13" t="s">
        <v>617</v>
      </c>
      <c r="K82" s="13" t="s">
        <v>121</v>
      </c>
      <c r="L82" s="13" t="s">
        <v>178</v>
      </c>
    </row>
    <row r="83" spans="2:12" x14ac:dyDescent="0.2">
      <c r="B83" s="11">
        <f t="shared" si="1"/>
        <v>82</v>
      </c>
      <c r="C83" s="14" t="s">
        <v>477</v>
      </c>
      <c r="D83" s="11" t="s">
        <v>11</v>
      </c>
      <c r="E83" s="15" t="s">
        <v>584</v>
      </c>
      <c r="F83" s="2" t="s">
        <v>482</v>
      </c>
      <c r="G83" s="2" t="s">
        <v>483</v>
      </c>
      <c r="H83" s="2" t="s">
        <v>484</v>
      </c>
      <c r="I83" s="2" t="s">
        <v>6</v>
      </c>
      <c r="J83" s="13" t="s">
        <v>157</v>
      </c>
      <c r="K83" s="13" t="s">
        <v>121</v>
      </c>
      <c r="L83" s="13" t="s">
        <v>178</v>
      </c>
    </row>
    <row r="84" spans="2:12" x14ac:dyDescent="0.2">
      <c r="B84" s="11">
        <f t="shared" si="1"/>
        <v>83</v>
      </c>
      <c r="C84" s="15" t="s">
        <v>435</v>
      </c>
      <c r="D84" s="11" t="s">
        <v>13</v>
      </c>
      <c r="E84" s="15" t="s">
        <v>585</v>
      </c>
      <c r="F84" s="2" t="s">
        <v>436</v>
      </c>
      <c r="G84" s="2" t="s">
        <v>437</v>
      </c>
      <c r="H84" s="2" t="s">
        <v>438</v>
      </c>
      <c r="I84" s="2" t="s">
        <v>17</v>
      </c>
      <c r="J84" s="13" t="s">
        <v>140</v>
      </c>
      <c r="K84" s="13" t="s">
        <v>121</v>
      </c>
      <c r="L84" s="13" t="s">
        <v>439</v>
      </c>
    </row>
    <row r="85" spans="2:12" x14ac:dyDescent="0.2">
      <c r="B85" s="11">
        <f t="shared" si="1"/>
        <v>84</v>
      </c>
      <c r="C85" s="15" t="s">
        <v>481</v>
      </c>
      <c r="D85" s="11" t="s">
        <v>4</v>
      </c>
      <c r="E85" s="15" t="s">
        <v>586</v>
      </c>
      <c r="F85" s="2" t="s">
        <v>485</v>
      </c>
      <c r="G85" s="2" t="s">
        <v>486</v>
      </c>
      <c r="H85" s="2" t="s">
        <v>487</v>
      </c>
      <c r="I85" s="2" t="s">
        <v>341</v>
      </c>
      <c r="J85" s="13" t="s">
        <v>626</v>
      </c>
      <c r="K85" s="13" t="s">
        <v>121</v>
      </c>
      <c r="L85" s="13" t="s">
        <v>564</v>
      </c>
    </row>
    <row r="86" spans="2:12" x14ac:dyDescent="0.2">
      <c r="B86" s="11">
        <f t="shared" si="1"/>
        <v>85</v>
      </c>
      <c r="C86" s="15" t="s">
        <v>488</v>
      </c>
      <c r="D86" s="11" t="s">
        <v>11</v>
      </c>
      <c r="E86" s="15" t="s">
        <v>507</v>
      </c>
      <c r="F86" s="2" t="s">
        <v>489</v>
      </c>
      <c r="G86" s="2" t="s">
        <v>490</v>
      </c>
      <c r="H86" s="2" t="s">
        <v>491</v>
      </c>
      <c r="I86" s="2" t="s">
        <v>10</v>
      </c>
      <c r="J86" s="13" t="s">
        <v>621</v>
      </c>
      <c r="K86" s="13" t="s">
        <v>121</v>
      </c>
      <c r="L86" s="13" t="s">
        <v>381</v>
      </c>
    </row>
    <row r="87" spans="2:12" x14ac:dyDescent="0.2">
      <c r="B87" s="11">
        <f t="shared" si="1"/>
        <v>86</v>
      </c>
      <c r="C87" s="15" t="s">
        <v>492</v>
      </c>
      <c r="D87" s="11" t="s">
        <v>13</v>
      </c>
      <c r="E87" s="15" t="s">
        <v>587</v>
      </c>
      <c r="F87" s="2" t="s">
        <v>493</v>
      </c>
      <c r="G87" s="2" t="s">
        <v>494</v>
      </c>
      <c r="H87" s="2" t="s">
        <v>495</v>
      </c>
      <c r="I87" s="2" t="s">
        <v>6</v>
      </c>
      <c r="J87" s="2" t="s">
        <v>157</v>
      </c>
      <c r="K87" s="13" t="s">
        <v>121</v>
      </c>
      <c r="L87" s="13" t="s">
        <v>565</v>
      </c>
    </row>
    <row r="88" spans="2:12" x14ac:dyDescent="0.2">
      <c r="B88" s="11">
        <f t="shared" si="1"/>
        <v>87</v>
      </c>
      <c r="C88" s="15" t="s">
        <v>496</v>
      </c>
      <c r="D88" s="11" t="s">
        <v>11</v>
      </c>
      <c r="E88" s="15" t="s">
        <v>572</v>
      </c>
      <c r="F88" s="2" t="s">
        <v>497</v>
      </c>
      <c r="G88" s="2" t="s">
        <v>498</v>
      </c>
      <c r="H88" s="2" t="s">
        <v>499</v>
      </c>
      <c r="I88" s="2" t="s">
        <v>39</v>
      </c>
      <c r="J88" s="13" t="s">
        <v>157</v>
      </c>
      <c r="K88" s="13" t="s">
        <v>121</v>
      </c>
      <c r="L88" s="13" t="s">
        <v>178</v>
      </c>
    </row>
    <row r="89" spans="2:12" ht="15" x14ac:dyDescent="0.25">
      <c r="B89" s="11">
        <f t="shared" si="1"/>
        <v>88</v>
      </c>
      <c r="C89" s="15" t="s">
        <v>502</v>
      </c>
      <c r="D89" s="11" t="s">
        <v>15</v>
      </c>
      <c r="E89" s="15" t="s">
        <v>503</v>
      </c>
      <c r="F89" s="2" t="s">
        <v>504</v>
      </c>
      <c r="G89" s="21" t="s">
        <v>630</v>
      </c>
      <c r="H89" s="2" t="s">
        <v>505</v>
      </c>
      <c r="I89" s="2" t="s">
        <v>5</v>
      </c>
      <c r="J89" s="20" t="s">
        <v>620</v>
      </c>
      <c r="K89" s="13" t="s">
        <v>121</v>
      </c>
      <c r="L89" s="13" t="s">
        <v>563</v>
      </c>
    </row>
    <row r="90" spans="2:12" x14ac:dyDescent="0.2">
      <c r="B90" s="11">
        <f t="shared" si="1"/>
        <v>89</v>
      </c>
      <c r="C90" s="15" t="s">
        <v>506</v>
      </c>
      <c r="D90" s="11" t="s">
        <v>15</v>
      </c>
      <c r="E90" s="15" t="s">
        <v>507</v>
      </c>
      <c r="F90" s="2" t="s">
        <v>559</v>
      </c>
      <c r="G90" s="2" t="s">
        <v>560</v>
      </c>
      <c r="H90" s="2" t="s">
        <v>561</v>
      </c>
      <c r="I90" s="2" t="s">
        <v>10</v>
      </c>
      <c r="J90" s="13" t="s">
        <v>621</v>
      </c>
      <c r="K90" s="13" t="s">
        <v>121</v>
      </c>
      <c r="L90" s="13" t="s">
        <v>562</v>
      </c>
    </row>
    <row r="91" spans="2:12" x14ac:dyDescent="0.2">
      <c r="B91" s="11">
        <f t="shared" si="1"/>
        <v>90</v>
      </c>
      <c r="C91" s="15" t="s">
        <v>508</v>
      </c>
      <c r="D91" s="11" t="s">
        <v>15</v>
      </c>
      <c r="E91" s="15" t="s">
        <v>509</v>
      </c>
      <c r="F91" s="2" t="s">
        <v>556</v>
      </c>
      <c r="G91" s="2" t="s">
        <v>557</v>
      </c>
      <c r="H91" s="2" t="s">
        <v>558</v>
      </c>
      <c r="I91" s="2" t="s">
        <v>17</v>
      </c>
      <c r="J91" s="13" t="s">
        <v>140</v>
      </c>
      <c r="K91" s="13" t="s">
        <v>121</v>
      </c>
      <c r="L91" s="13" t="s">
        <v>555</v>
      </c>
    </row>
    <row r="92" spans="2:12" x14ac:dyDescent="0.2">
      <c r="B92" s="11">
        <f t="shared" si="1"/>
        <v>91</v>
      </c>
      <c r="C92" s="15" t="s">
        <v>510</v>
      </c>
      <c r="D92" s="11" t="s">
        <v>14</v>
      </c>
      <c r="E92" s="15" t="s">
        <v>511</v>
      </c>
      <c r="F92" s="2" t="s">
        <v>552</v>
      </c>
      <c r="G92" s="2" t="s">
        <v>553</v>
      </c>
      <c r="H92" s="2" t="s">
        <v>554</v>
      </c>
      <c r="I92" s="2" t="s">
        <v>17</v>
      </c>
      <c r="J92" s="13" t="s">
        <v>140</v>
      </c>
      <c r="K92" s="13" t="s">
        <v>121</v>
      </c>
      <c r="L92" s="13" t="s">
        <v>178</v>
      </c>
    </row>
    <row r="93" spans="2:12" x14ac:dyDescent="0.2">
      <c r="B93" s="11">
        <f t="shared" si="1"/>
        <v>92</v>
      </c>
      <c r="C93" s="15" t="s">
        <v>512</v>
      </c>
      <c r="D93" s="11" t="s">
        <v>14</v>
      </c>
      <c r="E93" s="15" t="s">
        <v>513</v>
      </c>
      <c r="F93" s="2" t="s">
        <v>548</v>
      </c>
      <c r="G93" s="2" t="s">
        <v>549</v>
      </c>
      <c r="H93" s="2" t="s">
        <v>550</v>
      </c>
      <c r="I93" s="2" t="s">
        <v>12</v>
      </c>
      <c r="J93" s="13" t="s">
        <v>617</v>
      </c>
      <c r="K93" s="13" t="s">
        <v>121</v>
      </c>
      <c r="L93" s="13" t="s">
        <v>551</v>
      </c>
    </row>
    <row r="94" spans="2:12" x14ac:dyDescent="0.2">
      <c r="B94" s="11">
        <f t="shared" si="1"/>
        <v>93</v>
      </c>
      <c r="C94" s="15" t="s">
        <v>514</v>
      </c>
      <c r="D94" s="11" t="s">
        <v>15</v>
      </c>
      <c r="E94" s="15" t="s">
        <v>515</v>
      </c>
      <c r="F94" s="2" t="s">
        <v>544</v>
      </c>
      <c r="G94" s="2" t="s">
        <v>545</v>
      </c>
      <c r="H94" s="2" t="s">
        <v>546</v>
      </c>
      <c r="I94" s="2" t="s">
        <v>547</v>
      </c>
      <c r="J94" s="13" t="s">
        <v>627</v>
      </c>
      <c r="K94" s="13" t="s">
        <v>121</v>
      </c>
      <c r="L94" s="13" t="s">
        <v>543</v>
      </c>
    </row>
    <row r="95" spans="2:12" x14ac:dyDescent="0.2">
      <c r="B95" s="11">
        <f t="shared" si="1"/>
        <v>94</v>
      </c>
      <c r="C95" s="15" t="s">
        <v>516</v>
      </c>
      <c r="D95" s="11" t="s">
        <v>15</v>
      </c>
      <c r="E95" s="15" t="s">
        <v>517</v>
      </c>
      <c r="F95" s="2" t="s">
        <v>541</v>
      </c>
      <c r="G95" s="2" t="s">
        <v>542</v>
      </c>
      <c r="H95" s="2" t="s">
        <v>588</v>
      </c>
      <c r="I95" s="2" t="s">
        <v>39</v>
      </c>
      <c r="J95" s="13" t="s">
        <v>157</v>
      </c>
      <c r="K95" s="13" t="s">
        <v>121</v>
      </c>
      <c r="L95" s="13" t="s">
        <v>178</v>
      </c>
    </row>
    <row r="96" spans="2:12" x14ac:dyDescent="0.2">
      <c r="B96" s="11">
        <f t="shared" si="1"/>
        <v>95</v>
      </c>
      <c r="C96" s="15" t="s">
        <v>518</v>
      </c>
      <c r="D96" s="11" t="s">
        <v>13</v>
      </c>
      <c r="E96" s="15" t="s">
        <v>519</v>
      </c>
      <c r="F96" s="2" t="s">
        <v>538</v>
      </c>
      <c r="G96" s="2" t="s">
        <v>539</v>
      </c>
      <c r="H96" s="2" t="s">
        <v>540</v>
      </c>
      <c r="I96" s="2" t="s">
        <v>45</v>
      </c>
      <c r="J96" s="13" t="s">
        <v>628</v>
      </c>
      <c r="K96" s="13" t="s">
        <v>121</v>
      </c>
      <c r="L96" s="13" t="s">
        <v>537</v>
      </c>
    </row>
    <row r="97" spans="2:12" x14ac:dyDescent="0.2">
      <c r="B97" s="11">
        <f>IF(D97="","",ROW()-1)</f>
        <v>96</v>
      </c>
      <c r="C97" s="15" t="s">
        <v>520</v>
      </c>
      <c r="D97" s="11" t="s">
        <v>8</v>
      </c>
      <c r="E97" s="15" t="s">
        <v>521</v>
      </c>
      <c r="F97" s="2" t="s">
        <v>534</v>
      </c>
      <c r="G97" s="2" t="s">
        <v>535</v>
      </c>
      <c r="H97" s="2" t="s">
        <v>536</v>
      </c>
      <c r="I97" s="2" t="s">
        <v>39</v>
      </c>
      <c r="J97" s="13" t="s">
        <v>157</v>
      </c>
      <c r="K97" s="13" t="s">
        <v>121</v>
      </c>
      <c r="L97" s="13" t="s">
        <v>178</v>
      </c>
    </row>
    <row r="98" spans="2:12" x14ac:dyDescent="0.2">
      <c r="B98" s="11">
        <f>IF(D98="","",ROW()-1)</f>
        <v>97</v>
      </c>
      <c r="C98" s="11" t="s">
        <v>528</v>
      </c>
      <c r="D98" s="11" t="s">
        <v>15</v>
      </c>
      <c r="E98" s="11" t="s">
        <v>529</v>
      </c>
      <c r="F98" s="2" t="s">
        <v>530</v>
      </c>
      <c r="G98" s="2" t="s">
        <v>531</v>
      </c>
      <c r="H98" s="2" t="s">
        <v>532</v>
      </c>
      <c r="I98" s="2" t="s">
        <v>17</v>
      </c>
      <c r="J98" s="13" t="s">
        <v>140</v>
      </c>
      <c r="K98" s="13" t="s">
        <v>121</v>
      </c>
      <c r="L98" s="13" t="s">
        <v>533</v>
      </c>
    </row>
    <row r="99" spans="2:12" x14ac:dyDescent="0.2">
      <c r="B99" s="11">
        <f t="shared" ref="B99:B110" si="2">IF(D99="","",ROW()-1)</f>
        <v>98</v>
      </c>
      <c r="C99" s="15" t="s">
        <v>522</v>
      </c>
      <c r="D99" s="11" t="s">
        <v>3</v>
      </c>
      <c r="E99" s="15" t="s">
        <v>523</v>
      </c>
      <c r="F99" s="2" t="s">
        <v>526</v>
      </c>
      <c r="G99" s="2" t="s">
        <v>524</v>
      </c>
      <c r="H99" s="2" t="s">
        <v>525</v>
      </c>
      <c r="I99" s="2" t="s">
        <v>5</v>
      </c>
      <c r="J99" s="13" t="s">
        <v>620</v>
      </c>
      <c r="K99" s="13" t="s">
        <v>121</v>
      </c>
      <c r="L99" s="13" t="s">
        <v>527</v>
      </c>
    </row>
    <row r="100" spans="2:12" x14ac:dyDescent="0.2">
      <c r="B100" s="11">
        <f t="shared" si="2"/>
        <v>99</v>
      </c>
      <c r="C100" s="15" t="s">
        <v>589</v>
      </c>
      <c r="D100" s="11" t="s">
        <v>4</v>
      </c>
      <c r="E100" s="15" t="s">
        <v>590</v>
      </c>
      <c r="F100" s="2" t="s">
        <v>591</v>
      </c>
      <c r="G100" s="2" t="s">
        <v>592</v>
      </c>
      <c r="H100" s="2" t="s">
        <v>593</v>
      </c>
      <c r="I100" s="2" t="s">
        <v>12</v>
      </c>
      <c r="J100" s="13" t="s">
        <v>617</v>
      </c>
      <c r="K100" s="13" t="s">
        <v>121</v>
      </c>
      <c r="L100" s="13" t="s">
        <v>594</v>
      </c>
    </row>
    <row r="101" spans="2:12" x14ac:dyDescent="0.2">
      <c r="B101" s="11">
        <f t="shared" si="2"/>
        <v>100</v>
      </c>
      <c r="C101" s="15" t="s">
        <v>571</v>
      </c>
      <c r="D101" s="11" t="s">
        <v>15</v>
      </c>
      <c r="E101" s="15" t="s">
        <v>572</v>
      </c>
      <c r="F101" s="2" t="s">
        <v>573</v>
      </c>
      <c r="G101" s="2" t="s">
        <v>574</v>
      </c>
      <c r="H101" s="2" t="s">
        <v>575</v>
      </c>
      <c r="I101" s="2" t="s">
        <v>12</v>
      </c>
      <c r="J101" s="13" t="s">
        <v>617</v>
      </c>
      <c r="K101" s="13" t="s">
        <v>121</v>
      </c>
      <c r="L101" s="13" t="s">
        <v>178</v>
      </c>
    </row>
    <row r="102" spans="2:12" x14ac:dyDescent="0.2">
      <c r="B102" s="11">
        <f t="shared" si="2"/>
        <v>101</v>
      </c>
      <c r="C102" s="15" t="s">
        <v>566</v>
      </c>
      <c r="D102" s="11" t="s">
        <v>13</v>
      </c>
      <c r="E102" s="15" t="s">
        <v>567</v>
      </c>
      <c r="F102" s="2" t="s">
        <v>568</v>
      </c>
      <c r="G102" s="2" t="s">
        <v>569</v>
      </c>
      <c r="H102" s="2" t="s">
        <v>570</v>
      </c>
      <c r="I102" s="2" t="s">
        <v>10</v>
      </c>
      <c r="J102" s="22" t="s">
        <v>621</v>
      </c>
      <c r="K102" s="13" t="s">
        <v>121</v>
      </c>
      <c r="L102" s="13" t="s">
        <v>178</v>
      </c>
    </row>
    <row r="103" spans="2:12" x14ac:dyDescent="0.2">
      <c r="B103" s="11">
        <f t="shared" si="2"/>
        <v>102</v>
      </c>
      <c r="C103" s="15" t="s">
        <v>595</v>
      </c>
      <c r="D103" s="11" t="s">
        <v>15</v>
      </c>
      <c r="E103" s="15" t="s">
        <v>596</v>
      </c>
      <c r="F103" s="2" t="s">
        <v>597</v>
      </c>
      <c r="G103" s="2" t="s">
        <v>598</v>
      </c>
      <c r="H103" s="2" t="s">
        <v>599</v>
      </c>
      <c r="I103" s="2" t="s">
        <v>6</v>
      </c>
      <c r="J103" s="13" t="s">
        <v>157</v>
      </c>
      <c r="K103" s="13" t="s">
        <v>121</v>
      </c>
      <c r="L103" s="13" t="s">
        <v>178</v>
      </c>
    </row>
    <row r="104" spans="2:12" x14ac:dyDescent="0.2">
      <c r="B104" s="11">
        <f t="shared" si="2"/>
        <v>103</v>
      </c>
      <c r="C104" s="15" t="s">
        <v>600</v>
      </c>
      <c r="D104" s="11" t="s">
        <v>15</v>
      </c>
      <c r="E104" s="11" t="s">
        <v>521</v>
      </c>
      <c r="F104" s="2" t="s">
        <v>601</v>
      </c>
      <c r="G104" s="2" t="s">
        <v>606</v>
      </c>
      <c r="H104" s="2" t="s">
        <v>602</v>
      </c>
      <c r="I104" s="2" t="s">
        <v>5</v>
      </c>
      <c r="J104" s="13" t="s">
        <v>147</v>
      </c>
      <c r="K104" s="13" t="s">
        <v>121</v>
      </c>
      <c r="L104" s="13" t="s">
        <v>178</v>
      </c>
    </row>
    <row r="105" spans="2:12" x14ac:dyDescent="0.2">
      <c r="B105" s="11">
        <f t="shared" si="2"/>
        <v>104</v>
      </c>
      <c r="C105" s="15" t="s">
        <v>603</v>
      </c>
      <c r="D105" s="11" t="s">
        <v>13</v>
      </c>
      <c r="E105" s="11" t="s">
        <v>523</v>
      </c>
      <c r="F105" s="2" t="s">
        <v>604</v>
      </c>
      <c r="G105" s="2" t="s">
        <v>605</v>
      </c>
      <c r="H105" s="2" t="s">
        <v>607</v>
      </c>
      <c r="I105" s="2" t="s">
        <v>39</v>
      </c>
      <c r="J105" s="13" t="s">
        <v>157</v>
      </c>
      <c r="K105" s="13" t="s">
        <v>121</v>
      </c>
      <c r="L105" s="13" t="s">
        <v>608</v>
      </c>
    </row>
    <row r="106" spans="2:12" x14ac:dyDescent="0.2">
      <c r="B106" s="11" t="str">
        <f t="shared" si="2"/>
        <v/>
      </c>
      <c r="C106" s="15"/>
    </row>
    <row r="107" spans="2:12" x14ac:dyDescent="0.2">
      <c r="B107" s="11" t="str">
        <f t="shared" si="2"/>
        <v/>
      </c>
      <c r="C107" s="15"/>
    </row>
    <row r="108" spans="2:12" x14ac:dyDescent="0.2">
      <c r="B108" s="11" t="str">
        <f t="shared" si="2"/>
        <v/>
      </c>
      <c r="C108" s="15"/>
    </row>
    <row r="109" spans="2:12" x14ac:dyDescent="0.2">
      <c r="B109" s="11" t="str">
        <f t="shared" si="2"/>
        <v/>
      </c>
      <c r="C109" s="15"/>
    </row>
    <row r="110" spans="2:12" x14ac:dyDescent="0.2">
      <c r="B110" s="11" t="str">
        <f t="shared" si="2"/>
        <v/>
      </c>
      <c r="C110" s="15"/>
    </row>
    <row r="111" spans="2:12" x14ac:dyDescent="0.2">
      <c r="B111" s="11" t="str">
        <f t="shared" ref="B111:B136" si="3">IF(D111="","",ROW()-1)</f>
        <v/>
      </c>
      <c r="C111" s="15"/>
    </row>
    <row r="112" spans="2:12" x14ac:dyDescent="0.2">
      <c r="B112" s="11" t="str">
        <f t="shared" si="3"/>
        <v/>
      </c>
      <c r="C112" s="15"/>
    </row>
    <row r="113" spans="2:3" x14ac:dyDescent="0.2">
      <c r="B113" s="11" t="str">
        <f t="shared" si="3"/>
        <v/>
      </c>
      <c r="C113" s="15"/>
    </row>
    <row r="114" spans="2:3" x14ac:dyDescent="0.2">
      <c r="B114" s="11" t="str">
        <f t="shared" si="3"/>
        <v/>
      </c>
      <c r="C114" s="15"/>
    </row>
    <row r="115" spans="2:3" x14ac:dyDescent="0.2">
      <c r="B115" s="11" t="str">
        <f t="shared" si="3"/>
        <v/>
      </c>
      <c r="C115" s="15"/>
    </row>
    <row r="116" spans="2:3" x14ac:dyDescent="0.2">
      <c r="B116" s="11" t="str">
        <f t="shared" si="3"/>
        <v/>
      </c>
      <c r="C116" s="15"/>
    </row>
    <row r="117" spans="2:3" x14ac:dyDescent="0.2">
      <c r="B117" s="11" t="str">
        <f t="shared" si="3"/>
        <v/>
      </c>
      <c r="C117" s="15"/>
    </row>
    <row r="118" spans="2:3" x14ac:dyDescent="0.2">
      <c r="B118" s="11" t="str">
        <f t="shared" si="3"/>
        <v/>
      </c>
      <c r="C118" s="15"/>
    </row>
    <row r="119" spans="2:3" x14ac:dyDescent="0.2">
      <c r="B119" s="11" t="str">
        <f t="shared" si="3"/>
        <v/>
      </c>
      <c r="C119" s="15"/>
    </row>
    <row r="120" spans="2:3" x14ac:dyDescent="0.2">
      <c r="B120" s="11" t="str">
        <f t="shared" si="3"/>
        <v/>
      </c>
      <c r="C120" s="15"/>
    </row>
    <row r="121" spans="2:3" x14ac:dyDescent="0.2">
      <c r="B121" s="11" t="str">
        <f t="shared" si="3"/>
        <v/>
      </c>
      <c r="C121" s="15"/>
    </row>
    <row r="122" spans="2:3" x14ac:dyDescent="0.2">
      <c r="B122" s="11" t="str">
        <f t="shared" si="3"/>
        <v/>
      </c>
      <c r="C122" s="15"/>
    </row>
    <row r="123" spans="2:3" x14ac:dyDescent="0.2">
      <c r="B123" s="11" t="str">
        <f t="shared" si="3"/>
        <v/>
      </c>
      <c r="C123" s="15"/>
    </row>
    <row r="124" spans="2:3" x14ac:dyDescent="0.2">
      <c r="B124" s="11" t="str">
        <f t="shared" si="3"/>
        <v/>
      </c>
      <c r="C124" s="15"/>
    </row>
    <row r="125" spans="2:3" x14ac:dyDescent="0.2">
      <c r="B125" s="11" t="str">
        <f t="shared" si="3"/>
        <v/>
      </c>
      <c r="C125" s="15"/>
    </row>
    <row r="126" spans="2:3" x14ac:dyDescent="0.2">
      <c r="B126" s="11" t="str">
        <f t="shared" si="3"/>
        <v/>
      </c>
      <c r="C126" s="15"/>
    </row>
    <row r="127" spans="2:3" x14ac:dyDescent="0.2">
      <c r="B127" s="11" t="str">
        <f t="shared" si="3"/>
        <v/>
      </c>
      <c r="C127" s="15"/>
    </row>
    <row r="128" spans="2:3" x14ac:dyDescent="0.2">
      <c r="B128" s="11" t="str">
        <f t="shared" si="3"/>
        <v/>
      </c>
      <c r="C128" s="15"/>
    </row>
    <row r="129" spans="2:2" x14ac:dyDescent="0.2">
      <c r="B129" s="11" t="str">
        <f t="shared" si="3"/>
        <v/>
      </c>
    </row>
    <row r="130" spans="2:2" x14ac:dyDescent="0.2">
      <c r="B130" s="11" t="str">
        <f t="shared" si="3"/>
        <v/>
      </c>
    </row>
    <row r="131" spans="2:2" x14ac:dyDescent="0.2">
      <c r="B131" s="11" t="str">
        <f t="shared" si="3"/>
        <v/>
      </c>
    </row>
    <row r="132" spans="2:2" x14ac:dyDescent="0.2">
      <c r="B132" s="11" t="str">
        <f t="shared" si="3"/>
        <v/>
      </c>
    </row>
    <row r="133" spans="2:2" x14ac:dyDescent="0.2">
      <c r="B133" s="11" t="str">
        <f t="shared" si="3"/>
        <v/>
      </c>
    </row>
    <row r="134" spans="2:2" x14ac:dyDescent="0.2">
      <c r="B134" s="11" t="str">
        <f t="shared" si="3"/>
        <v/>
      </c>
    </row>
    <row r="135" spans="2:2" x14ac:dyDescent="0.2">
      <c r="B135" s="11" t="str">
        <f t="shared" si="3"/>
        <v/>
      </c>
    </row>
    <row r="136" spans="2:2" x14ac:dyDescent="0.2">
      <c r="B136" s="11" t="str">
        <f t="shared" si="3"/>
        <v/>
      </c>
    </row>
    <row r="137" spans="2:2" x14ac:dyDescent="0.2">
      <c r="B137" s="11" t="str">
        <f t="shared" ref="B137:B200" si="4">IF(D137="","",ROW()-1)</f>
        <v/>
      </c>
    </row>
    <row r="138" spans="2:2" x14ac:dyDescent="0.2">
      <c r="B138" s="11" t="str">
        <f t="shared" si="4"/>
        <v/>
      </c>
    </row>
    <row r="139" spans="2:2" x14ac:dyDescent="0.2">
      <c r="B139" s="11" t="str">
        <f t="shared" si="4"/>
        <v/>
      </c>
    </row>
    <row r="140" spans="2:2" x14ac:dyDescent="0.2">
      <c r="B140" s="11" t="str">
        <f t="shared" si="4"/>
        <v/>
      </c>
    </row>
    <row r="141" spans="2:2" x14ac:dyDescent="0.2">
      <c r="B141" s="11" t="str">
        <f t="shared" si="4"/>
        <v/>
      </c>
    </row>
    <row r="142" spans="2:2" x14ac:dyDescent="0.2">
      <c r="B142" s="11" t="str">
        <f t="shared" si="4"/>
        <v/>
      </c>
    </row>
    <row r="143" spans="2:2" x14ac:dyDescent="0.2">
      <c r="B143" s="11" t="str">
        <f t="shared" si="4"/>
        <v/>
      </c>
    </row>
    <row r="144" spans="2:2" x14ac:dyDescent="0.2">
      <c r="B144" s="11" t="str">
        <f t="shared" si="4"/>
        <v/>
      </c>
    </row>
    <row r="145" spans="2:2" x14ac:dyDescent="0.2">
      <c r="B145" s="11" t="str">
        <f t="shared" si="4"/>
        <v/>
      </c>
    </row>
    <row r="146" spans="2:2" x14ac:dyDescent="0.2">
      <c r="B146" s="11" t="str">
        <f t="shared" si="4"/>
        <v/>
      </c>
    </row>
    <row r="147" spans="2:2" x14ac:dyDescent="0.2">
      <c r="B147" s="11" t="str">
        <f t="shared" si="4"/>
        <v/>
      </c>
    </row>
    <row r="148" spans="2:2" x14ac:dyDescent="0.2">
      <c r="B148" s="11" t="str">
        <f t="shared" si="4"/>
        <v/>
      </c>
    </row>
    <row r="149" spans="2:2" x14ac:dyDescent="0.2">
      <c r="B149" s="11" t="str">
        <f t="shared" si="4"/>
        <v/>
      </c>
    </row>
    <row r="150" spans="2:2" x14ac:dyDescent="0.2">
      <c r="B150" s="11" t="str">
        <f t="shared" si="4"/>
        <v/>
      </c>
    </row>
    <row r="151" spans="2:2" x14ac:dyDescent="0.2">
      <c r="B151" s="11" t="str">
        <f t="shared" si="4"/>
        <v/>
      </c>
    </row>
    <row r="152" spans="2:2" x14ac:dyDescent="0.2">
      <c r="B152" s="11" t="str">
        <f t="shared" si="4"/>
        <v/>
      </c>
    </row>
    <row r="153" spans="2:2" x14ac:dyDescent="0.2">
      <c r="B153" s="11" t="str">
        <f t="shared" si="4"/>
        <v/>
      </c>
    </row>
    <row r="154" spans="2:2" x14ac:dyDescent="0.2">
      <c r="B154" s="11" t="str">
        <f t="shared" si="4"/>
        <v/>
      </c>
    </row>
    <row r="155" spans="2:2" x14ac:dyDescent="0.2">
      <c r="B155" s="11" t="str">
        <f t="shared" si="4"/>
        <v/>
      </c>
    </row>
    <row r="156" spans="2:2" x14ac:dyDescent="0.2">
      <c r="B156" s="11" t="str">
        <f t="shared" si="4"/>
        <v/>
      </c>
    </row>
    <row r="157" spans="2:2" x14ac:dyDescent="0.2">
      <c r="B157" s="11" t="str">
        <f t="shared" si="4"/>
        <v/>
      </c>
    </row>
    <row r="158" spans="2:2" x14ac:dyDescent="0.2">
      <c r="B158" s="11" t="str">
        <f t="shared" si="4"/>
        <v/>
      </c>
    </row>
    <row r="159" spans="2:2" x14ac:dyDescent="0.2">
      <c r="B159" s="11" t="str">
        <f t="shared" si="4"/>
        <v/>
      </c>
    </row>
    <row r="160" spans="2:2" x14ac:dyDescent="0.2">
      <c r="B160" s="11" t="str">
        <f t="shared" si="4"/>
        <v/>
      </c>
    </row>
    <row r="161" spans="2:2" x14ac:dyDescent="0.2">
      <c r="B161" s="11" t="str">
        <f t="shared" si="4"/>
        <v/>
      </c>
    </row>
    <row r="162" spans="2:2" x14ac:dyDescent="0.2">
      <c r="B162" s="11" t="str">
        <f t="shared" si="4"/>
        <v/>
      </c>
    </row>
    <row r="163" spans="2:2" x14ac:dyDescent="0.2">
      <c r="B163" s="11" t="str">
        <f t="shared" si="4"/>
        <v/>
      </c>
    </row>
    <row r="164" spans="2:2" x14ac:dyDescent="0.2">
      <c r="B164" s="11" t="str">
        <f t="shared" si="4"/>
        <v/>
      </c>
    </row>
    <row r="165" spans="2:2" x14ac:dyDescent="0.2">
      <c r="B165" s="11" t="str">
        <f t="shared" si="4"/>
        <v/>
      </c>
    </row>
    <row r="166" spans="2:2" x14ac:dyDescent="0.2">
      <c r="B166" s="11" t="str">
        <f t="shared" si="4"/>
        <v/>
      </c>
    </row>
    <row r="167" spans="2:2" x14ac:dyDescent="0.2">
      <c r="B167" s="11" t="str">
        <f t="shared" si="4"/>
        <v/>
      </c>
    </row>
    <row r="168" spans="2:2" x14ac:dyDescent="0.2">
      <c r="B168" s="11" t="str">
        <f t="shared" si="4"/>
        <v/>
      </c>
    </row>
    <row r="169" spans="2:2" x14ac:dyDescent="0.2">
      <c r="B169" s="11" t="str">
        <f t="shared" si="4"/>
        <v/>
      </c>
    </row>
    <row r="170" spans="2:2" x14ac:dyDescent="0.2">
      <c r="B170" s="11" t="str">
        <f t="shared" si="4"/>
        <v/>
      </c>
    </row>
    <row r="171" spans="2:2" x14ac:dyDescent="0.2">
      <c r="B171" s="11" t="str">
        <f t="shared" si="4"/>
        <v/>
      </c>
    </row>
    <row r="172" spans="2:2" x14ac:dyDescent="0.2">
      <c r="B172" s="11" t="str">
        <f t="shared" si="4"/>
        <v/>
      </c>
    </row>
    <row r="173" spans="2:2" x14ac:dyDescent="0.2">
      <c r="B173" s="11" t="str">
        <f t="shared" si="4"/>
        <v/>
      </c>
    </row>
    <row r="174" spans="2:2" x14ac:dyDescent="0.2">
      <c r="B174" s="11" t="str">
        <f t="shared" si="4"/>
        <v/>
      </c>
    </row>
    <row r="175" spans="2:2" x14ac:dyDescent="0.2">
      <c r="B175" s="11" t="str">
        <f t="shared" si="4"/>
        <v/>
      </c>
    </row>
    <row r="176" spans="2:2" x14ac:dyDescent="0.2">
      <c r="B176" s="11" t="str">
        <f t="shared" si="4"/>
        <v/>
      </c>
    </row>
    <row r="177" spans="2:2" x14ac:dyDescent="0.2">
      <c r="B177" s="11" t="str">
        <f t="shared" si="4"/>
        <v/>
      </c>
    </row>
    <row r="178" spans="2:2" x14ac:dyDescent="0.2">
      <c r="B178" s="11" t="str">
        <f t="shared" si="4"/>
        <v/>
      </c>
    </row>
    <row r="179" spans="2:2" x14ac:dyDescent="0.2">
      <c r="B179" s="11" t="str">
        <f t="shared" si="4"/>
        <v/>
      </c>
    </row>
    <row r="180" spans="2:2" x14ac:dyDescent="0.2">
      <c r="B180" s="11" t="str">
        <f t="shared" si="4"/>
        <v/>
      </c>
    </row>
    <row r="181" spans="2:2" x14ac:dyDescent="0.2">
      <c r="B181" s="11" t="str">
        <f t="shared" si="4"/>
        <v/>
      </c>
    </row>
    <row r="182" spans="2:2" x14ac:dyDescent="0.2">
      <c r="B182" s="11" t="str">
        <f t="shared" si="4"/>
        <v/>
      </c>
    </row>
    <row r="183" spans="2:2" x14ac:dyDescent="0.2">
      <c r="B183" s="11" t="str">
        <f t="shared" si="4"/>
        <v/>
      </c>
    </row>
    <row r="184" spans="2:2" x14ac:dyDescent="0.2">
      <c r="B184" s="11" t="str">
        <f t="shared" si="4"/>
        <v/>
      </c>
    </row>
    <row r="185" spans="2:2" x14ac:dyDescent="0.2">
      <c r="B185" s="11" t="str">
        <f t="shared" si="4"/>
        <v/>
      </c>
    </row>
    <row r="186" spans="2:2" x14ac:dyDescent="0.2">
      <c r="B186" s="11" t="str">
        <f t="shared" si="4"/>
        <v/>
      </c>
    </row>
    <row r="187" spans="2:2" x14ac:dyDescent="0.2">
      <c r="B187" s="11" t="str">
        <f t="shared" si="4"/>
        <v/>
      </c>
    </row>
    <row r="188" spans="2:2" x14ac:dyDescent="0.2">
      <c r="B188" s="11" t="str">
        <f t="shared" si="4"/>
        <v/>
      </c>
    </row>
    <row r="189" spans="2:2" x14ac:dyDescent="0.2">
      <c r="B189" s="11" t="str">
        <f t="shared" si="4"/>
        <v/>
      </c>
    </row>
    <row r="190" spans="2:2" x14ac:dyDescent="0.2">
      <c r="B190" s="11" t="str">
        <f t="shared" si="4"/>
        <v/>
      </c>
    </row>
    <row r="191" spans="2:2" x14ac:dyDescent="0.2">
      <c r="B191" s="11" t="str">
        <f t="shared" si="4"/>
        <v/>
      </c>
    </row>
    <row r="192" spans="2:2" x14ac:dyDescent="0.2">
      <c r="B192" s="11" t="str">
        <f t="shared" si="4"/>
        <v/>
      </c>
    </row>
    <row r="193" spans="2:2" x14ac:dyDescent="0.2">
      <c r="B193" s="11" t="str">
        <f t="shared" si="4"/>
        <v/>
      </c>
    </row>
    <row r="194" spans="2:2" x14ac:dyDescent="0.2">
      <c r="B194" s="11" t="str">
        <f t="shared" si="4"/>
        <v/>
      </c>
    </row>
    <row r="195" spans="2:2" x14ac:dyDescent="0.2">
      <c r="B195" s="11" t="str">
        <f t="shared" si="4"/>
        <v/>
      </c>
    </row>
    <row r="196" spans="2:2" x14ac:dyDescent="0.2">
      <c r="B196" s="11" t="str">
        <f t="shared" si="4"/>
        <v/>
      </c>
    </row>
    <row r="197" spans="2:2" x14ac:dyDescent="0.2">
      <c r="B197" s="11" t="str">
        <f t="shared" si="4"/>
        <v/>
      </c>
    </row>
    <row r="198" spans="2:2" x14ac:dyDescent="0.2">
      <c r="B198" s="11" t="str">
        <f t="shared" si="4"/>
        <v/>
      </c>
    </row>
    <row r="199" spans="2:2" x14ac:dyDescent="0.2">
      <c r="B199" s="11" t="str">
        <f t="shared" si="4"/>
        <v/>
      </c>
    </row>
    <row r="200" spans="2:2" x14ac:dyDescent="0.2">
      <c r="B200" s="11" t="str">
        <f t="shared" si="4"/>
        <v/>
      </c>
    </row>
    <row r="201" spans="2:2" x14ac:dyDescent="0.2">
      <c r="B201" s="11" t="str">
        <f t="shared" ref="B201:B264" si="5">IF(D201="","",ROW()-1)</f>
        <v/>
      </c>
    </row>
    <row r="202" spans="2:2" x14ac:dyDescent="0.2">
      <c r="B202" s="11" t="str">
        <f t="shared" si="5"/>
        <v/>
      </c>
    </row>
    <row r="203" spans="2:2" x14ac:dyDescent="0.2">
      <c r="B203" s="11" t="str">
        <f t="shared" si="5"/>
        <v/>
      </c>
    </row>
    <row r="204" spans="2:2" x14ac:dyDescent="0.2">
      <c r="B204" s="11" t="str">
        <f t="shared" si="5"/>
        <v/>
      </c>
    </row>
    <row r="205" spans="2:2" x14ac:dyDescent="0.2">
      <c r="B205" s="11" t="str">
        <f t="shared" si="5"/>
        <v/>
      </c>
    </row>
    <row r="206" spans="2:2" x14ac:dyDescent="0.2">
      <c r="B206" s="11" t="str">
        <f t="shared" si="5"/>
        <v/>
      </c>
    </row>
    <row r="207" spans="2:2" x14ac:dyDescent="0.2">
      <c r="B207" s="11" t="str">
        <f t="shared" si="5"/>
        <v/>
      </c>
    </row>
    <row r="208" spans="2:2" x14ac:dyDescent="0.2">
      <c r="B208" s="11" t="str">
        <f t="shared" si="5"/>
        <v/>
      </c>
    </row>
    <row r="209" spans="2:2" x14ac:dyDescent="0.2">
      <c r="B209" s="11" t="str">
        <f t="shared" si="5"/>
        <v/>
      </c>
    </row>
    <row r="210" spans="2:2" x14ac:dyDescent="0.2">
      <c r="B210" s="11" t="str">
        <f t="shared" si="5"/>
        <v/>
      </c>
    </row>
    <row r="211" spans="2:2" x14ac:dyDescent="0.2">
      <c r="B211" s="11" t="str">
        <f t="shared" si="5"/>
        <v/>
      </c>
    </row>
    <row r="212" spans="2:2" x14ac:dyDescent="0.2">
      <c r="B212" s="11" t="str">
        <f t="shared" si="5"/>
        <v/>
      </c>
    </row>
    <row r="213" spans="2:2" x14ac:dyDescent="0.2">
      <c r="B213" s="11" t="str">
        <f t="shared" si="5"/>
        <v/>
      </c>
    </row>
    <row r="214" spans="2:2" x14ac:dyDescent="0.2">
      <c r="B214" s="11" t="str">
        <f t="shared" si="5"/>
        <v/>
      </c>
    </row>
    <row r="215" spans="2:2" x14ac:dyDescent="0.2">
      <c r="B215" s="11" t="str">
        <f t="shared" si="5"/>
        <v/>
      </c>
    </row>
    <row r="216" spans="2:2" x14ac:dyDescent="0.2">
      <c r="B216" s="11" t="str">
        <f t="shared" si="5"/>
        <v/>
      </c>
    </row>
    <row r="217" spans="2:2" x14ac:dyDescent="0.2">
      <c r="B217" s="11" t="str">
        <f t="shared" si="5"/>
        <v/>
      </c>
    </row>
    <row r="218" spans="2:2" x14ac:dyDescent="0.2">
      <c r="B218" s="11" t="str">
        <f t="shared" si="5"/>
        <v/>
      </c>
    </row>
    <row r="219" spans="2:2" x14ac:dyDescent="0.2">
      <c r="B219" s="11" t="str">
        <f t="shared" si="5"/>
        <v/>
      </c>
    </row>
    <row r="220" spans="2:2" x14ac:dyDescent="0.2">
      <c r="B220" s="11" t="str">
        <f t="shared" si="5"/>
        <v/>
      </c>
    </row>
    <row r="221" spans="2:2" x14ac:dyDescent="0.2">
      <c r="B221" s="11" t="str">
        <f t="shared" si="5"/>
        <v/>
      </c>
    </row>
    <row r="222" spans="2:2" x14ac:dyDescent="0.2">
      <c r="B222" s="11" t="str">
        <f t="shared" si="5"/>
        <v/>
      </c>
    </row>
    <row r="223" spans="2:2" x14ac:dyDescent="0.2">
      <c r="B223" s="11" t="str">
        <f t="shared" si="5"/>
        <v/>
      </c>
    </row>
    <row r="224" spans="2:2" x14ac:dyDescent="0.2">
      <c r="B224" s="11" t="str">
        <f t="shared" si="5"/>
        <v/>
      </c>
    </row>
    <row r="225" spans="2:2" x14ac:dyDescent="0.2">
      <c r="B225" s="11" t="str">
        <f t="shared" si="5"/>
        <v/>
      </c>
    </row>
    <row r="226" spans="2:2" x14ac:dyDescent="0.2">
      <c r="B226" s="11" t="str">
        <f t="shared" si="5"/>
        <v/>
      </c>
    </row>
    <row r="227" spans="2:2" x14ac:dyDescent="0.2">
      <c r="B227" s="11" t="str">
        <f t="shared" si="5"/>
        <v/>
      </c>
    </row>
    <row r="228" spans="2:2" x14ac:dyDescent="0.2">
      <c r="B228" s="11" t="str">
        <f t="shared" si="5"/>
        <v/>
      </c>
    </row>
    <row r="229" spans="2:2" x14ac:dyDescent="0.2">
      <c r="B229" s="11" t="str">
        <f t="shared" si="5"/>
        <v/>
      </c>
    </row>
    <row r="230" spans="2:2" x14ac:dyDescent="0.2">
      <c r="B230" s="11" t="str">
        <f t="shared" si="5"/>
        <v/>
      </c>
    </row>
    <row r="231" spans="2:2" x14ac:dyDescent="0.2">
      <c r="B231" s="11" t="str">
        <f t="shared" si="5"/>
        <v/>
      </c>
    </row>
    <row r="232" spans="2:2" x14ac:dyDescent="0.2">
      <c r="B232" s="11" t="str">
        <f t="shared" si="5"/>
        <v/>
      </c>
    </row>
    <row r="233" spans="2:2" x14ac:dyDescent="0.2">
      <c r="B233" s="11" t="str">
        <f t="shared" si="5"/>
        <v/>
      </c>
    </row>
    <row r="234" spans="2:2" x14ac:dyDescent="0.2">
      <c r="B234" s="11" t="str">
        <f t="shared" si="5"/>
        <v/>
      </c>
    </row>
    <row r="235" spans="2:2" x14ac:dyDescent="0.2">
      <c r="B235" s="11" t="str">
        <f t="shared" si="5"/>
        <v/>
      </c>
    </row>
    <row r="236" spans="2:2" x14ac:dyDescent="0.2">
      <c r="B236" s="11" t="str">
        <f t="shared" si="5"/>
        <v/>
      </c>
    </row>
    <row r="237" spans="2:2" x14ac:dyDescent="0.2">
      <c r="B237" s="11" t="str">
        <f t="shared" si="5"/>
        <v/>
      </c>
    </row>
    <row r="238" spans="2:2" x14ac:dyDescent="0.2">
      <c r="B238" s="11" t="str">
        <f t="shared" si="5"/>
        <v/>
      </c>
    </row>
    <row r="239" spans="2:2" x14ac:dyDescent="0.2">
      <c r="B239" s="11" t="str">
        <f t="shared" si="5"/>
        <v/>
      </c>
    </row>
    <row r="240" spans="2:2" x14ac:dyDescent="0.2">
      <c r="B240" s="11" t="str">
        <f t="shared" si="5"/>
        <v/>
      </c>
    </row>
    <row r="241" spans="2:2" x14ac:dyDescent="0.2">
      <c r="B241" s="11" t="str">
        <f t="shared" si="5"/>
        <v/>
      </c>
    </row>
    <row r="242" spans="2:2" x14ac:dyDescent="0.2">
      <c r="B242" s="11" t="str">
        <f t="shared" si="5"/>
        <v/>
      </c>
    </row>
    <row r="243" spans="2:2" x14ac:dyDescent="0.2">
      <c r="B243" s="11" t="str">
        <f t="shared" si="5"/>
        <v/>
      </c>
    </row>
    <row r="244" spans="2:2" x14ac:dyDescent="0.2">
      <c r="B244" s="11" t="str">
        <f t="shared" si="5"/>
        <v/>
      </c>
    </row>
    <row r="245" spans="2:2" x14ac:dyDescent="0.2">
      <c r="B245" s="11" t="str">
        <f t="shared" si="5"/>
        <v/>
      </c>
    </row>
    <row r="246" spans="2:2" x14ac:dyDescent="0.2">
      <c r="B246" s="11" t="str">
        <f t="shared" si="5"/>
        <v/>
      </c>
    </row>
    <row r="247" spans="2:2" x14ac:dyDescent="0.2">
      <c r="B247" s="11" t="str">
        <f t="shared" si="5"/>
        <v/>
      </c>
    </row>
    <row r="248" spans="2:2" x14ac:dyDescent="0.2">
      <c r="B248" s="11" t="str">
        <f t="shared" si="5"/>
        <v/>
      </c>
    </row>
    <row r="249" spans="2:2" x14ac:dyDescent="0.2">
      <c r="B249" s="11" t="str">
        <f t="shared" si="5"/>
        <v/>
      </c>
    </row>
    <row r="250" spans="2:2" x14ac:dyDescent="0.2">
      <c r="B250" s="11" t="str">
        <f t="shared" si="5"/>
        <v/>
      </c>
    </row>
    <row r="251" spans="2:2" x14ac:dyDescent="0.2">
      <c r="B251" s="11" t="str">
        <f t="shared" si="5"/>
        <v/>
      </c>
    </row>
    <row r="252" spans="2:2" x14ac:dyDescent="0.2">
      <c r="B252" s="11" t="str">
        <f t="shared" si="5"/>
        <v/>
      </c>
    </row>
    <row r="253" spans="2:2" x14ac:dyDescent="0.2">
      <c r="B253" s="11" t="str">
        <f t="shared" si="5"/>
        <v/>
      </c>
    </row>
    <row r="254" spans="2:2" x14ac:dyDescent="0.2">
      <c r="B254" s="11" t="str">
        <f t="shared" si="5"/>
        <v/>
      </c>
    </row>
    <row r="255" spans="2:2" x14ac:dyDescent="0.2">
      <c r="B255" s="11" t="str">
        <f t="shared" si="5"/>
        <v/>
      </c>
    </row>
    <row r="256" spans="2:2" x14ac:dyDescent="0.2">
      <c r="B256" s="11" t="str">
        <f t="shared" si="5"/>
        <v/>
      </c>
    </row>
    <row r="257" spans="2:2" x14ac:dyDescent="0.2">
      <c r="B257" s="11" t="str">
        <f t="shared" si="5"/>
        <v/>
      </c>
    </row>
    <row r="258" spans="2:2" x14ac:dyDescent="0.2">
      <c r="B258" s="11" t="str">
        <f t="shared" si="5"/>
        <v/>
      </c>
    </row>
    <row r="259" spans="2:2" x14ac:dyDescent="0.2">
      <c r="B259" s="11" t="str">
        <f t="shared" si="5"/>
        <v/>
      </c>
    </row>
    <row r="260" spans="2:2" x14ac:dyDescent="0.2">
      <c r="B260" s="11" t="str">
        <f t="shared" si="5"/>
        <v/>
      </c>
    </row>
    <row r="261" spans="2:2" x14ac:dyDescent="0.2">
      <c r="B261" s="11" t="str">
        <f t="shared" si="5"/>
        <v/>
      </c>
    </row>
    <row r="262" spans="2:2" x14ac:dyDescent="0.2">
      <c r="B262" s="11" t="str">
        <f t="shared" si="5"/>
        <v/>
      </c>
    </row>
    <row r="263" spans="2:2" x14ac:dyDescent="0.2">
      <c r="B263" s="11" t="str">
        <f t="shared" si="5"/>
        <v/>
      </c>
    </row>
    <row r="264" spans="2:2" x14ac:dyDescent="0.2">
      <c r="B264" s="11" t="str">
        <f t="shared" si="5"/>
        <v/>
      </c>
    </row>
    <row r="265" spans="2:2" x14ac:dyDescent="0.2">
      <c r="B265" s="11" t="str">
        <f t="shared" ref="B265:B328" si="6">IF(D265="","",ROW()-1)</f>
        <v/>
      </c>
    </row>
    <row r="266" spans="2:2" x14ac:dyDescent="0.2">
      <c r="B266" s="11" t="str">
        <f t="shared" si="6"/>
        <v/>
      </c>
    </row>
    <row r="267" spans="2:2" x14ac:dyDescent="0.2">
      <c r="B267" s="11" t="str">
        <f t="shared" si="6"/>
        <v/>
      </c>
    </row>
    <row r="268" spans="2:2" x14ac:dyDescent="0.2">
      <c r="B268" s="11" t="str">
        <f t="shared" si="6"/>
        <v/>
      </c>
    </row>
    <row r="269" spans="2:2" x14ac:dyDescent="0.2">
      <c r="B269" s="11" t="str">
        <f t="shared" si="6"/>
        <v/>
      </c>
    </row>
    <row r="270" spans="2:2" x14ac:dyDescent="0.2">
      <c r="B270" s="11" t="str">
        <f t="shared" si="6"/>
        <v/>
      </c>
    </row>
    <row r="271" spans="2:2" x14ac:dyDescent="0.2">
      <c r="B271" s="11" t="str">
        <f t="shared" si="6"/>
        <v/>
      </c>
    </row>
    <row r="272" spans="2:2" x14ac:dyDescent="0.2">
      <c r="B272" s="11" t="str">
        <f t="shared" si="6"/>
        <v/>
      </c>
    </row>
    <row r="273" spans="2:2" x14ac:dyDescent="0.2">
      <c r="B273" s="11" t="str">
        <f t="shared" si="6"/>
        <v/>
      </c>
    </row>
    <row r="274" spans="2:2" x14ac:dyDescent="0.2">
      <c r="B274" s="11" t="str">
        <f t="shared" si="6"/>
        <v/>
      </c>
    </row>
    <row r="275" spans="2:2" x14ac:dyDescent="0.2">
      <c r="B275" s="11" t="str">
        <f t="shared" si="6"/>
        <v/>
      </c>
    </row>
    <row r="276" spans="2:2" x14ac:dyDescent="0.2">
      <c r="B276" s="11" t="str">
        <f t="shared" si="6"/>
        <v/>
      </c>
    </row>
    <row r="277" spans="2:2" x14ac:dyDescent="0.2">
      <c r="B277" s="11" t="str">
        <f t="shared" si="6"/>
        <v/>
      </c>
    </row>
    <row r="278" spans="2:2" x14ac:dyDescent="0.2">
      <c r="B278" s="11" t="str">
        <f t="shared" si="6"/>
        <v/>
      </c>
    </row>
    <row r="279" spans="2:2" x14ac:dyDescent="0.2">
      <c r="B279" s="11" t="str">
        <f t="shared" si="6"/>
        <v/>
      </c>
    </row>
    <row r="280" spans="2:2" x14ac:dyDescent="0.2">
      <c r="B280" s="11" t="str">
        <f t="shared" si="6"/>
        <v/>
      </c>
    </row>
    <row r="281" spans="2:2" x14ac:dyDescent="0.2">
      <c r="B281" s="11" t="str">
        <f t="shared" si="6"/>
        <v/>
      </c>
    </row>
    <row r="282" spans="2:2" x14ac:dyDescent="0.2">
      <c r="B282" s="11" t="str">
        <f t="shared" si="6"/>
        <v/>
      </c>
    </row>
    <row r="283" spans="2:2" x14ac:dyDescent="0.2">
      <c r="B283" s="11" t="str">
        <f t="shared" si="6"/>
        <v/>
      </c>
    </row>
    <row r="284" spans="2:2" x14ac:dyDescent="0.2">
      <c r="B284" s="11" t="str">
        <f t="shared" si="6"/>
        <v/>
      </c>
    </row>
    <row r="285" spans="2:2" x14ac:dyDescent="0.2">
      <c r="B285" s="11" t="str">
        <f t="shared" si="6"/>
        <v/>
      </c>
    </row>
    <row r="286" spans="2:2" x14ac:dyDescent="0.2">
      <c r="B286" s="11" t="str">
        <f t="shared" si="6"/>
        <v/>
      </c>
    </row>
    <row r="287" spans="2:2" x14ac:dyDescent="0.2">
      <c r="B287" s="11" t="str">
        <f t="shared" si="6"/>
        <v/>
      </c>
    </row>
    <row r="288" spans="2:2" x14ac:dyDescent="0.2">
      <c r="B288" s="11" t="str">
        <f t="shared" si="6"/>
        <v/>
      </c>
    </row>
    <row r="289" spans="2:2" x14ac:dyDescent="0.2">
      <c r="B289" s="11" t="str">
        <f t="shared" si="6"/>
        <v/>
      </c>
    </row>
    <row r="290" spans="2:2" x14ac:dyDescent="0.2">
      <c r="B290" s="11" t="str">
        <f t="shared" si="6"/>
        <v/>
      </c>
    </row>
    <row r="291" spans="2:2" x14ac:dyDescent="0.2">
      <c r="B291" s="11" t="str">
        <f t="shared" si="6"/>
        <v/>
      </c>
    </row>
    <row r="292" spans="2:2" x14ac:dyDescent="0.2">
      <c r="B292" s="11" t="str">
        <f t="shared" si="6"/>
        <v/>
      </c>
    </row>
    <row r="293" spans="2:2" x14ac:dyDescent="0.2">
      <c r="B293" s="11" t="str">
        <f t="shared" si="6"/>
        <v/>
      </c>
    </row>
    <row r="294" spans="2:2" x14ac:dyDescent="0.2">
      <c r="B294" s="11" t="str">
        <f t="shared" si="6"/>
        <v/>
      </c>
    </row>
    <row r="295" spans="2:2" x14ac:dyDescent="0.2">
      <c r="B295" s="11" t="str">
        <f t="shared" si="6"/>
        <v/>
      </c>
    </row>
    <row r="296" spans="2:2" x14ac:dyDescent="0.2">
      <c r="B296" s="11" t="str">
        <f t="shared" si="6"/>
        <v/>
      </c>
    </row>
    <row r="297" spans="2:2" x14ac:dyDescent="0.2">
      <c r="B297" s="11" t="str">
        <f t="shared" si="6"/>
        <v/>
      </c>
    </row>
    <row r="298" spans="2:2" x14ac:dyDescent="0.2">
      <c r="B298" s="11" t="str">
        <f t="shared" si="6"/>
        <v/>
      </c>
    </row>
    <row r="299" spans="2:2" x14ac:dyDescent="0.2">
      <c r="B299" s="11" t="str">
        <f t="shared" si="6"/>
        <v/>
      </c>
    </row>
    <row r="300" spans="2:2" x14ac:dyDescent="0.2">
      <c r="B300" s="11" t="str">
        <f t="shared" si="6"/>
        <v/>
      </c>
    </row>
    <row r="301" spans="2:2" x14ac:dyDescent="0.2">
      <c r="B301" s="11" t="str">
        <f t="shared" si="6"/>
        <v/>
      </c>
    </row>
    <row r="302" spans="2:2" x14ac:dyDescent="0.2">
      <c r="B302" s="11" t="str">
        <f t="shared" si="6"/>
        <v/>
      </c>
    </row>
    <row r="303" spans="2:2" x14ac:dyDescent="0.2">
      <c r="B303" s="11" t="str">
        <f t="shared" si="6"/>
        <v/>
      </c>
    </row>
    <row r="304" spans="2:2" x14ac:dyDescent="0.2">
      <c r="B304" s="11" t="str">
        <f t="shared" si="6"/>
        <v/>
      </c>
    </row>
    <row r="305" spans="2:2" x14ac:dyDescent="0.2">
      <c r="B305" s="11" t="str">
        <f t="shared" si="6"/>
        <v/>
      </c>
    </row>
    <row r="306" spans="2:2" x14ac:dyDescent="0.2">
      <c r="B306" s="11" t="str">
        <f t="shared" si="6"/>
        <v/>
      </c>
    </row>
    <row r="307" spans="2:2" x14ac:dyDescent="0.2">
      <c r="B307" s="11" t="str">
        <f t="shared" si="6"/>
        <v/>
      </c>
    </row>
    <row r="308" spans="2:2" x14ac:dyDescent="0.2">
      <c r="B308" s="11" t="str">
        <f t="shared" si="6"/>
        <v/>
      </c>
    </row>
    <row r="309" spans="2:2" x14ac:dyDescent="0.2">
      <c r="B309" s="11" t="str">
        <f t="shared" si="6"/>
        <v/>
      </c>
    </row>
    <row r="310" spans="2:2" x14ac:dyDescent="0.2">
      <c r="B310" s="11" t="str">
        <f t="shared" si="6"/>
        <v/>
      </c>
    </row>
    <row r="311" spans="2:2" x14ac:dyDescent="0.2">
      <c r="B311" s="11" t="str">
        <f t="shared" si="6"/>
        <v/>
      </c>
    </row>
    <row r="312" spans="2:2" x14ac:dyDescent="0.2">
      <c r="B312" s="11" t="str">
        <f t="shared" si="6"/>
        <v/>
      </c>
    </row>
    <row r="313" spans="2:2" x14ac:dyDescent="0.2">
      <c r="B313" s="11" t="str">
        <f t="shared" si="6"/>
        <v/>
      </c>
    </row>
    <row r="314" spans="2:2" x14ac:dyDescent="0.2">
      <c r="B314" s="11" t="str">
        <f t="shared" si="6"/>
        <v/>
      </c>
    </row>
    <row r="315" spans="2:2" x14ac:dyDescent="0.2">
      <c r="B315" s="11" t="str">
        <f t="shared" si="6"/>
        <v/>
      </c>
    </row>
    <row r="316" spans="2:2" x14ac:dyDescent="0.2">
      <c r="B316" s="11" t="str">
        <f t="shared" si="6"/>
        <v/>
      </c>
    </row>
    <row r="317" spans="2:2" x14ac:dyDescent="0.2">
      <c r="B317" s="11" t="str">
        <f t="shared" si="6"/>
        <v/>
      </c>
    </row>
    <row r="318" spans="2:2" x14ac:dyDescent="0.2">
      <c r="B318" s="11" t="str">
        <f t="shared" si="6"/>
        <v/>
      </c>
    </row>
    <row r="319" spans="2:2" x14ac:dyDescent="0.2">
      <c r="B319" s="11" t="str">
        <f t="shared" si="6"/>
        <v/>
      </c>
    </row>
    <row r="320" spans="2:2" x14ac:dyDescent="0.2">
      <c r="B320" s="11" t="str">
        <f t="shared" si="6"/>
        <v/>
      </c>
    </row>
    <row r="321" spans="2:2" x14ac:dyDescent="0.2">
      <c r="B321" s="11" t="str">
        <f t="shared" si="6"/>
        <v/>
      </c>
    </row>
    <row r="322" spans="2:2" x14ac:dyDescent="0.2">
      <c r="B322" s="11" t="str">
        <f t="shared" si="6"/>
        <v/>
      </c>
    </row>
    <row r="323" spans="2:2" x14ac:dyDescent="0.2">
      <c r="B323" s="11" t="str">
        <f t="shared" si="6"/>
        <v/>
      </c>
    </row>
    <row r="324" spans="2:2" x14ac:dyDescent="0.2">
      <c r="B324" s="11" t="str">
        <f t="shared" si="6"/>
        <v/>
      </c>
    </row>
    <row r="325" spans="2:2" x14ac:dyDescent="0.2">
      <c r="B325" s="11" t="str">
        <f t="shared" si="6"/>
        <v/>
      </c>
    </row>
    <row r="326" spans="2:2" x14ac:dyDescent="0.2">
      <c r="B326" s="11" t="str">
        <f t="shared" si="6"/>
        <v/>
      </c>
    </row>
    <row r="327" spans="2:2" x14ac:dyDescent="0.2">
      <c r="B327" s="11" t="str">
        <f t="shared" si="6"/>
        <v/>
      </c>
    </row>
    <row r="328" spans="2:2" x14ac:dyDescent="0.2">
      <c r="B328" s="11" t="str">
        <f t="shared" si="6"/>
        <v/>
      </c>
    </row>
    <row r="329" spans="2:2" x14ac:dyDescent="0.2">
      <c r="B329" s="11" t="str">
        <f t="shared" ref="B329:B392" si="7">IF(D329="","",ROW()-1)</f>
        <v/>
      </c>
    </row>
    <row r="330" spans="2:2" x14ac:dyDescent="0.2">
      <c r="B330" s="11" t="str">
        <f t="shared" si="7"/>
        <v/>
      </c>
    </row>
    <row r="331" spans="2:2" x14ac:dyDescent="0.2">
      <c r="B331" s="11" t="str">
        <f t="shared" si="7"/>
        <v/>
      </c>
    </row>
    <row r="332" spans="2:2" x14ac:dyDescent="0.2">
      <c r="B332" s="11" t="str">
        <f t="shared" si="7"/>
        <v/>
      </c>
    </row>
    <row r="333" spans="2:2" x14ac:dyDescent="0.2">
      <c r="B333" s="11" t="str">
        <f t="shared" si="7"/>
        <v/>
      </c>
    </row>
    <row r="334" spans="2:2" x14ac:dyDescent="0.2">
      <c r="B334" s="11" t="str">
        <f t="shared" si="7"/>
        <v/>
      </c>
    </row>
    <row r="335" spans="2:2" x14ac:dyDescent="0.2">
      <c r="B335" s="11" t="str">
        <f t="shared" si="7"/>
        <v/>
      </c>
    </row>
    <row r="336" spans="2:2" x14ac:dyDescent="0.2">
      <c r="B336" s="11" t="str">
        <f t="shared" si="7"/>
        <v/>
      </c>
    </row>
    <row r="337" spans="2:2" x14ac:dyDescent="0.2">
      <c r="B337" s="11" t="str">
        <f t="shared" si="7"/>
        <v/>
      </c>
    </row>
    <row r="338" spans="2:2" x14ac:dyDescent="0.2">
      <c r="B338" s="11" t="str">
        <f t="shared" si="7"/>
        <v/>
      </c>
    </row>
    <row r="339" spans="2:2" x14ac:dyDescent="0.2">
      <c r="B339" s="11" t="str">
        <f t="shared" si="7"/>
        <v/>
      </c>
    </row>
    <row r="340" spans="2:2" x14ac:dyDescent="0.2">
      <c r="B340" s="11" t="str">
        <f t="shared" si="7"/>
        <v/>
      </c>
    </row>
    <row r="341" spans="2:2" x14ac:dyDescent="0.2">
      <c r="B341" s="11" t="str">
        <f t="shared" si="7"/>
        <v/>
      </c>
    </row>
    <row r="342" spans="2:2" x14ac:dyDescent="0.2">
      <c r="B342" s="11" t="str">
        <f t="shared" si="7"/>
        <v/>
      </c>
    </row>
    <row r="343" spans="2:2" x14ac:dyDescent="0.2">
      <c r="B343" s="11" t="str">
        <f t="shared" si="7"/>
        <v/>
      </c>
    </row>
    <row r="344" spans="2:2" x14ac:dyDescent="0.2">
      <c r="B344" s="11" t="str">
        <f t="shared" si="7"/>
        <v/>
      </c>
    </row>
    <row r="345" spans="2:2" x14ac:dyDescent="0.2">
      <c r="B345" s="11" t="str">
        <f t="shared" si="7"/>
        <v/>
      </c>
    </row>
    <row r="346" spans="2:2" x14ac:dyDescent="0.2">
      <c r="B346" s="11" t="str">
        <f t="shared" si="7"/>
        <v/>
      </c>
    </row>
    <row r="347" spans="2:2" x14ac:dyDescent="0.2">
      <c r="B347" s="11" t="str">
        <f t="shared" si="7"/>
        <v/>
      </c>
    </row>
    <row r="348" spans="2:2" x14ac:dyDescent="0.2">
      <c r="B348" s="11" t="str">
        <f t="shared" si="7"/>
        <v/>
      </c>
    </row>
    <row r="349" spans="2:2" x14ac:dyDescent="0.2">
      <c r="B349" s="11" t="str">
        <f t="shared" si="7"/>
        <v/>
      </c>
    </row>
    <row r="350" spans="2:2" x14ac:dyDescent="0.2">
      <c r="B350" s="11" t="str">
        <f t="shared" si="7"/>
        <v/>
      </c>
    </row>
    <row r="351" spans="2:2" x14ac:dyDescent="0.2">
      <c r="B351" s="11" t="str">
        <f t="shared" si="7"/>
        <v/>
      </c>
    </row>
    <row r="352" spans="2:2" x14ac:dyDescent="0.2">
      <c r="B352" s="11" t="str">
        <f t="shared" si="7"/>
        <v/>
      </c>
    </row>
    <row r="353" spans="2:2" x14ac:dyDescent="0.2">
      <c r="B353" s="11" t="str">
        <f t="shared" si="7"/>
        <v/>
      </c>
    </row>
    <row r="354" spans="2:2" x14ac:dyDescent="0.2">
      <c r="B354" s="11" t="str">
        <f t="shared" si="7"/>
        <v/>
      </c>
    </row>
    <row r="355" spans="2:2" x14ac:dyDescent="0.2">
      <c r="B355" s="11" t="str">
        <f t="shared" si="7"/>
        <v/>
      </c>
    </row>
    <row r="356" spans="2:2" x14ac:dyDescent="0.2">
      <c r="B356" s="11" t="str">
        <f t="shared" si="7"/>
        <v/>
      </c>
    </row>
    <row r="357" spans="2:2" x14ac:dyDescent="0.2">
      <c r="B357" s="11" t="str">
        <f t="shared" si="7"/>
        <v/>
      </c>
    </row>
    <row r="358" spans="2:2" x14ac:dyDescent="0.2">
      <c r="B358" s="11" t="str">
        <f t="shared" si="7"/>
        <v/>
      </c>
    </row>
    <row r="359" spans="2:2" x14ac:dyDescent="0.2">
      <c r="B359" s="11" t="str">
        <f t="shared" si="7"/>
        <v/>
      </c>
    </row>
    <row r="360" spans="2:2" x14ac:dyDescent="0.2">
      <c r="B360" s="11" t="str">
        <f t="shared" si="7"/>
        <v/>
      </c>
    </row>
    <row r="361" spans="2:2" x14ac:dyDescent="0.2">
      <c r="B361" s="11" t="str">
        <f t="shared" si="7"/>
        <v/>
      </c>
    </row>
    <row r="362" spans="2:2" x14ac:dyDescent="0.2">
      <c r="B362" s="11" t="str">
        <f t="shared" si="7"/>
        <v/>
      </c>
    </row>
    <row r="363" spans="2:2" x14ac:dyDescent="0.2">
      <c r="B363" s="11" t="str">
        <f t="shared" si="7"/>
        <v/>
      </c>
    </row>
    <row r="364" spans="2:2" x14ac:dyDescent="0.2">
      <c r="B364" s="11" t="str">
        <f t="shared" si="7"/>
        <v/>
      </c>
    </row>
    <row r="365" spans="2:2" x14ac:dyDescent="0.2">
      <c r="B365" s="11" t="str">
        <f t="shared" si="7"/>
        <v/>
      </c>
    </row>
    <row r="366" spans="2:2" x14ac:dyDescent="0.2">
      <c r="B366" s="11" t="str">
        <f t="shared" si="7"/>
        <v/>
      </c>
    </row>
    <row r="367" spans="2:2" x14ac:dyDescent="0.2">
      <c r="B367" s="11" t="str">
        <f t="shared" si="7"/>
        <v/>
      </c>
    </row>
    <row r="368" spans="2:2" x14ac:dyDescent="0.2">
      <c r="B368" s="11" t="str">
        <f t="shared" si="7"/>
        <v/>
      </c>
    </row>
    <row r="369" spans="2:2" x14ac:dyDescent="0.2">
      <c r="B369" s="11" t="str">
        <f t="shared" si="7"/>
        <v/>
      </c>
    </row>
    <row r="370" spans="2:2" x14ac:dyDescent="0.2">
      <c r="B370" s="11" t="str">
        <f t="shared" si="7"/>
        <v/>
      </c>
    </row>
    <row r="371" spans="2:2" x14ac:dyDescent="0.2">
      <c r="B371" s="11" t="str">
        <f t="shared" si="7"/>
        <v/>
      </c>
    </row>
    <row r="372" spans="2:2" x14ac:dyDescent="0.2">
      <c r="B372" s="11" t="str">
        <f t="shared" si="7"/>
        <v/>
      </c>
    </row>
    <row r="373" spans="2:2" x14ac:dyDescent="0.2">
      <c r="B373" s="11" t="str">
        <f t="shared" si="7"/>
        <v/>
      </c>
    </row>
    <row r="374" spans="2:2" x14ac:dyDescent="0.2">
      <c r="B374" s="11" t="str">
        <f t="shared" si="7"/>
        <v/>
      </c>
    </row>
    <row r="375" spans="2:2" x14ac:dyDescent="0.2">
      <c r="B375" s="11" t="str">
        <f t="shared" si="7"/>
        <v/>
      </c>
    </row>
    <row r="376" spans="2:2" x14ac:dyDescent="0.2">
      <c r="B376" s="11" t="str">
        <f t="shared" si="7"/>
        <v/>
      </c>
    </row>
    <row r="377" spans="2:2" x14ac:dyDescent="0.2">
      <c r="B377" s="11" t="str">
        <f t="shared" si="7"/>
        <v/>
      </c>
    </row>
    <row r="378" spans="2:2" x14ac:dyDescent="0.2">
      <c r="B378" s="11" t="str">
        <f t="shared" si="7"/>
        <v/>
      </c>
    </row>
    <row r="379" spans="2:2" x14ac:dyDescent="0.2">
      <c r="B379" s="11" t="str">
        <f t="shared" si="7"/>
        <v/>
      </c>
    </row>
    <row r="380" spans="2:2" x14ac:dyDescent="0.2">
      <c r="B380" s="11" t="str">
        <f t="shared" si="7"/>
        <v/>
      </c>
    </row>
    <row r="381" spans="2:2" x14ac:dyDescent="0.2">
      <c r="B381" s="11" t="str">
        <f t="shared" si="7"/>
        <v/>
      </c>
    </row>
    <row r="382" spans="2:2" x14ac:dyDescent="0.2">
      <c r="B382" s="11" t="str">
        <f t="shared" si="7"/>
        <v/>
      </c>
    </row>
    <row r="383" spans="2:2" x14ac:dyDescent="0.2">
      <c r="B383" s="11" t="str">
        <f t="shared" si="7"/>
        <v/>
      </c>
    </row>
    <row r="384" spans="2:2" x14ac:dyDescent="0.2">
      <c r="B384" s="11" t="str">
        <f t="shared" si="7"/>
        <v/>
      </c>
    </row>
    <row r="385" spans="2:2" x14ac:dyDescent="0.2">
      <c r="B385" s="11" t="str">
        <f t="shared" si="7"/>
        <v/>
      </c>
    </row>
    <row r="386" spans="2:2" x14ac:dyDescent="0.2">
      <c r="B386" s="11" t="str">
        <f t="shared" si="7"/>
        <v/>
      </c>
    </row>
    <row r="387" spans="2:2" x14ac:dyDescent="0.2">
      <c r="B387" s="11" t="str">
        <f t="shared" si="7"/>
        <v/>
      </c>
    </row>
    <row r="388" spans="2:2" x14ac:dyDescent="0.2">
      <c r="B388" s="11" t="str">
        <f t="shared" si="7"/>
        <v/>
      </c>
    </row>
    <row r="389" spans="2:2" x14ac:dyDescent="0.2">
      <c r="B389" s="11" t="str">
        <f t="shared" si="7"/>
        <v/>
      </c>
    </row>
    <row r="390" spans="2:2" x14ac:dyDescent="0.2">
      <c r="B390" s="11" t="str">
        <f t="shared" si="7"/>
        <v/>
      </c>
    </row>
    <row r="391" spans="2:2" x14ac:dyDescent="0.2">
      <c r="B391" s="11" t="str">
        <f t="shared" si="7"/>
        <v/>
      </c>
    </row>
    <row r="392" spans="2:2" x14ac:dyDescent="0.2">
      <c r="B392" s="11" t="str">
        <f t="shared" si="7"/>
        <v/>
      </c>
    </row>
    <row r="393" spans="2:2" x14ac:dyDescent="0.2">
      <c r="B393" s="11" t="str">
        <f t="shared" ref="B393:B456" si="8">IF(D393="","",ROW()-1)</f>
        <v/>
      </c>
    </row>
    <row r="394" spans="2:2" x14ac:dyDescent="0.2">
      <c r="B394" s="11" t="str">
        <f t="shared" si="8"/>
        <v/>
      </c>
    </row>
    <row r="395" spans="2:2" x14ac:dyDescent="0.2">
      <c r="B395" s="11" t="str">
        <f t="shared" si="8"/>
        <v/>
      </c>
    </row>
    <row r="396" spans="2:2" x14ac:dyDescent="0.2">
      <c r="B396" s="11" t="str">
        <f t="shared" si="8"/>
        <v/>
      </c>
    </row>
    <row r="397" spans="2:2" x14ac:dyDescent="0.2">
      <c r="B397" s="11" t="str">
        <f t="shared" si="8"/>
        <v/>
      </c>
    </row>
    <row r="398" spans="2:2" x14ac:dyDescent="0.2">
      <c r="B398" s="11" t="str">
        <f t="shared" si="8"/>
        <v/>
      </c>
    </row>
    <row r="399" spans="2:2" x14ac:dyDescent="0.2">
      <c r="B399" s="11" t="str">
        <f t="shared" si="8"/>
        <v/>
      </c>
    </row>
    <row r="400" spans="2:2" x14ac:dyDescent="0.2">
      <c r="B400" s="11" t="str">
        <f t="shared" si="8"/>
        <v/>
      </c>
    </row>
    <row r="401" spans="2:2" x14ac:dyDescent="0.2">
      <c r="B401" s="11" t="str">
        <f t="shared" si="8"/>
        <v/>
      </c>
    </row>
    <row r="402" spans="2:2" x14ac:dyDescent="0.2">
      <c r="B402" s="11" t="str">
        <f t="shared" si="8"/>
        <v/>
      </c>
    </row>
    <row r="403" spans="2:2" x14ac:dyDescent="0.2">
      <c r="B403" s="11" t="str">
        <f t="shared" si="8"/>
        <v/>
      </c>
    </row>
    <row r="404" spans="2:2" x14ac:dyDescent="0.2">
      <c r="B404" s="11" t="str">
        <f t="shared" si="8"/>
        <v/>
      </c>
    </row>
    <row r="405" spans="2:2" x14ac:dyDescent="0.2">
      <c r="B405" s="11" t="str">
        <f t="shared" si="8"/>
        <v/>
      </c>
    </row>
    <row r="406" spans="2:2" x14ac:dyDescent="0.2">
      <c r="B406" s="11" t="str">
        <f t="shared" si="8"/>
        <v/>
      </c>
    </row>
    <row r="407" spans="2:2" x14ac:dyDescent="0.2">
      <c r="B407" s="11" t="str">
        <f t="shared" si="8"/>
        <v/>
      </c>
    </row>
    <row r="408" spans="2:2" x14ac:dyDescent="0.2">
      <c r="B408" s="11" t="str">
        <f t="shared" si="8"/>
        <v/>
      </c>
    </row>
    <row r="409" spans="2:2" x14ac:dyDescent="0.2">
      <c r="B409" s="11" t="str">
        <f t="shared" si="8"/>
        <v/>
      </c>
    </row>
    <row r="410" spans="2:2" x14ac:dyDescent="0.2">
      <c r="B410" s="11" t="str">
        <f t="shared" si="8"/>
        <v/>
      </c>
    </row>
    <row r="411" spans="2:2" x14ac:dyDescent="0.2">
      <c r="B411" s="11" t="str">
        <f t="shared" si="8"/>
        <v/>
      </c>
    </row>
    <row r="412" spans="2:2" x14ac:dyDescent="0.2">
      <c r="B412" s="11" t="str">
        <f t="shared" si="8"/>
        <v/>
      </c>
    </row>
    <row r="413" spans="2:2" x14ac:dyDescent="0.2">
      <c r="B413" s="11" t="str">
        <f t="shared" si="8"/>
        <v/>
      </c>
    </row>
    <row r="414" spans="2:2" x14ac:dyDescent="0.2">
      <c r="B414" s="11" t="str">
        <f t="shared" si="8"/>
        <v/>
      </c>
    </row>
    <row r="415" spans="2:2" x14ac:dyDescent="0.2">
      <c r="B415" s="11" t="str">
        <f t="shared" si="8"/>
        <v/>
      </c>
    </row>
    <row r="416" spans="2:2" x14ac:dyDescent="0.2">
      <c r="B416" s="11" t="str">
        <f t="shared" si="8"/>
        <v/>
      </c>
    </row>
    <row r="417" spans="2:2" x14ac:dyDescent="0.2">
      <c r="B417" s="11" t="str">
        <f t="shared" si="8"/>
        <v/>
      </c>
    </row>
    <row r="418" spans="2:2" x14ac:dyDescent="0.2">
      <c r="B418" s="11" t="str">
        <f t="shared" si="8"/>
        <v/>
      </c>
    </row>
    <row r="419" spans="2:2" x14ac:dyDescent="0.2">
      <c r="B419" s="11" t="str">
        <f t="shared" si="8"/>
        <v/>
      </c>
    </row>
    <row r="420" spans="2:2" x14ac:dyDescent="0.2">
      <c r="B420" s="11" t="str">
        <f t="shared" si="8"/>
        <v/>
      </c>
    </row>
    <row r="421" spans="2:2" x14ac:dyDescent="0.2">
      <c r="B421" s="11" t="str">
        <f t="shared" si="8"/>
        <v/>
      </c>
    </row>
    <row r="422" spans="2:2" x14ac:dyDescent="0.2">
      <c r="B422" s="11" t="str">
        <f t="shared" si="8"/>
        <v/>
      </c>
    </row>
    <row r="423" spans="2:2" x14ac:dyDescent="0.2">
      <c r="B423" s="11" t="str">
        <f t="shared" si="8"/>
        <v/>
      </c>
    </row>
    <row r="424" spans="2:2" x14ac:dyDescent="0.2">
      <c r="B424" s="11" t="str">
        <f t="shared" si="8"/>
        <v/>
      </c>
    </row>
    <row r="425" spans="2:2" x14ac:dyDescent="0.2">
      <c r="B425" s="11" t="str">
        <f t="shared" si="8"/>
        <v/>
      </c>
    </row>
    <row r="426" spans="2:2" x14ac:dyDescent="0.2">
      <c r="B426" s="11" t="str">
        <f t="shared" si="8"/>
        <v/>
      </c>
    </row>
    <row r="427" spans="2:2" x14ac:dyDescent="0.2">
      <c r="B427" s="11" t="str">
        <f t="shared" si="8"/>
        <v/>
      </c>
    </row>
    <row r="428" spans="2:2" x14ac:dyDescent="0.2">
      <c r="B428" s="11" t="str">
        <f t="shared" si="8"/>
        <v/>
      </c>
    </row>
    <row r="429" spans="2:2" x14ac:dyDescent="0.2">
      <c r="B429" s="11" t="str">
        <f t="shared" si="8"/>
        <v/>
      </c>
    </row>
    <row r="430" spans="2:2" x14ac:dyDescent="0.2">
      <c r="B430" s="11" t="str">
        <f t="shared" si="8"/>
        <v/>
      </c>
    </row>
    <row r="431" spans="2:2" x14ac:dyDescent="0.2">
      <c r="B431" s="11" t="str">
        <f t="shared" si="8"/>
        <v/>
      </c>
    </row>
    <row r="432" spans="2:2" x14ac:dyDescent="0.2">
      <c r="B432" s="11" t="str">
        <f t="shared" si="8"/>
        <v/>
      </c>
    </row>
    <row r="433" spans="2:2" x14ac:dyDescent="0.2">
      <c r="B433" s="11" t="str">
        <f t="shared" si="8"/>
        <v/>
      </c>
    </row>
    <row r="434" spans="2:2" x14ac:dyDescent="0.2">
      <c r="B434" s="11" t="str">
        <f t="shared" si="8"/>
        <v/>
      </c>
    </row>
    <row r="435" spans="2:2" x14ac:dyDescent="0.2">
      <c r="B435" s="11" t="str">
        <f t="shared" si="8"/>
        <v/>
      </c>
    </row>
    <row r="436" spans="2:2" x14ac:dyDescent="0.2">
      <c r="B436" s="11" t="str">
        <f t="shared" si="8"/>
        <v/>
      </c>
    </row>
    <row r="437" spans="2:2" x14ac:dyDescent="0.2">
      <c r="B437" s="11" t="str">
        <f t="shared" si="8"/>
        <v/>
      </c>
    </row>
    <row r="438" spans="2:2" x14ac:dyDescent="0.2">
      <c r="B438" s="11" t="str">
        <f t="shared" si="8"/>
        <v/>
      </c>
    </row>
    <row r="439" spans="2:2" x14ac:dyDescent="0.2">
      <c r="B439" s="11" t="str">
        <f t="shared" si="8"/>
        <v/>
      </c>
    </row>
    <row r="440" spans="2:2" x14ac:dyDescent="0.2">
      <c r="B440" s="11" t="str">
        <f t="shared" si="8"/>
        <v/>
      </c>
    </row>
    <row r="441" spans="2:2" x14ac:dyDescent="0.2">
      <c r="B441" s="11" t="str">
        <f t="shared" si="8"/>
        <v/>
      </c>
    </row>
    <row r="442" spans="2:2" x14ac:dyDescent="0.2">
      <c r="B442" s="11" t="str">
        <f t="shared" si="8"/>
        <v/>
      </c>
    </row>
    <row r="443" spans="2:2" x14ac:dyDescent="0.2">
      <c r="B443" s="11" t="str">
        <f t="shared" si="8"/>
        <v/>
      </c>
    </row>
    <row r="444" spans="2:2" x14ac:dyDescent="0.2">
      <c r="B444" s="11" t="str">
        <f t="shared" si="8"/>
        <v/>
      </c>
    </row>
    <row r="445" spans="2:2" x14ac:dyDescent="0.2">
      <c r="B445" s="11" t="str">
        <f t="shared" si="8"/>
        <v/>
      </c>
    </row>
    <row r="446" spans="2:2" x14ac:dyDescent="0.2">
      <c r="B446" s="11" t="str">
        <f t="shared" si="8"/>
        <v/>
      </c>
    </row>
    <row r="447" spans="2:2" x14ac:dyDescent="0.2">
      <c r="B447" s="11" t="str">
        <f t="shared" si="8"/>
        <v/>
      </c>
    </row>
    <row r="448" spans="2:2" x14ac:dyDescent="0.2">
      <c r="B448" s="11" t="str">
        <f t="shared" si="8"/>
        <v/>
      </c>
    </row>
    <row r="449" spans="2:2" x14ac:dyDescent="0.2">
      <c r="B449" s="11" t="str">
        <f t="shared" si="8"/>
        <v/>
      </c>
    </row>
    <row r="450" spans="2:2" x14ac:dyDescent="0.2">
      <c r="B450" s="11" t="str">
        <f t="shared" si="8"/>
        <v/>
      </c>
    </row>
    <row r="451" spans="2:2" x14ac:dyDescent="0.2">
      <c r="B451" s="11" t="str">
        <f t="shared" si="8"/>
        <v/>
      </c>
    </row>
    <row r="452" spans="2:2" x14ac:dyDescent="0.2">
      <c r="B452" s="11" t="str">
        <f t="shared" si="8"/>
        <v/>
      </c>
    </row>
    <row r="453" spans="2:2" x14ac:dyDescent="0.2">
      <c r="B453" s="11" t="str">
        <f t="shared" si="8"/>
        <v/>
      </c>
    </row>
    <row r="454" spans="2:2" x14ac:dyDescent="0.2">
      <c r="B454" s="11" t="str">
        <f t="shared" si="8"/>
        <v/>
      </c>
    </row>
    <row r="455" spans="2:2" x14ac:dyDescent="0.2">
      <c r="B455" s="11" t="str">
        <f t="shared" si="8"/>
        <v/>
      </c>
    </row>
    <row r="456" spans="2:2" x14ac:dyDescent="0.2">
      <c r="B456" s="11" t="str">
        <f t="shared" si="8"/>
        <v/>
      </c>
    </row>
    <row r="457" spans="2:2" x14ac:dyDescent="0.2">
      <c r="B457" s="11" t="str">
        <f t="shared" ref="B457:B520" si="9">IF(D457="","",ROW()-1)</f>
        <v/>
      </c>
    </row>
    <row r="458" spans="2:2" x14ac:dyDescent="0.2">
      <c r="B458" s="11" t="str">
        <f t="shared" si="9"/>
        <v/>
      </c>
    </row>
    <row r="459" spans="2:2" x14ac:dyDescent="0.2">
      <c r="B459" s="11" t="str">
        <f t="shared" si="9"/>
        <v/>
      </c>
    </row>
    <row r="460" spans="2:2" x14ac:dyDescent="0.2">
      <c r="B460" s="11" t="str">
        <f t="shared" si="9"/>
        <v/>
      </c>
    </row>
    <row r="461" spans="2:2" x14ac:dyDescent="0.2">
      <c r="B461" s="11" t="str">
        <f t="shared" si="9"/>
        <v/>
      </c>
    </row>
    <row r="462" spans="2:2" x14ac:dyDescent="0.2">
      <c r="B462" s="11" t="str">
        <f t="shared" si="9"/>
        <v/>
      </c>
    </row>
    <row r="463" spans="2:2" x14ac:dyDescent="0.2">
      <c r="B463" s="11" t="str">
        <f t="shared" si="9"/>
        <v/>
      </c>
    </row>
    <row r="464" spans="2:2" x14ac:dyDescent="0.2">
      <c r="B464" s="11" t="str">
        <f t="shared" si="9"/>
        <v/>
      </c>
    </row>
    <row r="465" spans="2:2" x14ac:dyDescent="0.2">
      <c r="B465" s="11" t="str">
        <f t="shared" si="9"/>
        <v/>
      </c>
    </row>
    <row r="466" spans="2:2" x14ac:dyDescent="0.2">
      <c r="B466" s="11" t="str">
        <f t="shared" si="9"/>
        <v/>
      </c>
    </row>
    <row r="467" spans="2:2" x14ac:dyDescent="0.2">
      <c r="B467" s="11" t="str">
        <f t="shared" si="9"/>
        <v/>
      </c>
    </row>
    <row r="468" spans="2:2" x14ac:dyDescent="0.2">
      <c r="B468" s="11" t="str">
        <f t="shared" si="9"/>
        <v/>
      </c>
    </row>
    <row r="469" spans="2:2" x14ac:dyDescent="0.2">
      <c r="B469" s="11" t="str">
        <f t="shared" si="9"/>
        <v/>
      </c>
    </row>
    <row r="470" spans="2:2" x14ac:dyDescent="0.2">
      <c r="B470" s="11" t="str">
        <f t="shared" si="9"/>
        <v/>
      </c>
    </row>
    <row r="471" spans="2:2" x14ac:dyDescent="0.2">
      <c r="B471" s="11" t="str">
        <f t="shared" si="9"/>
        <v/>
      </c>
    </row>
    <row r="472" spans="2:2" x14ac:dyDescent="0.2">
      <c r="B472" s="11" t="str">
        <f t="shared" si="9"/>
        <v/>
      </c>
    </row>
    <row r="473" spans="2:2" x14ac:dyDescent="0.2">
      <c r="B473" s="11" t="str">
        <f t="shared" si="9"/>
        <v/>
      </c>
    </row>
    <row r="474" spans="2:2" x14ac:dyDescent="0.2">
      <c r="B474" s="11" t="str">
        <f t="shared" si="9"/>
        <v/>
      </c>
    </row>
    <row r="475" spans="2:2" x14ac:dyDescent="0.2">
      <c r="B475" s="11" t="str">
        <f t="shared" si="9"/>
        <v/>
      </c>
    </row>
    <row r="476" spans="2:2" x14ac:dyDescent="0.2">
      <c r="B476" s="11" t="str">
        <f t="shared" si="9"/>
        <v/>
      </c>
    </row>
    <row r="477" spans="2:2" x14ac:dyDescent="0.2">
      <c r="B477" s="11" t="str">
        <f t="shared" si="9"/>
        <v/>
      </c>
    </row>
    <row r="478" spans="2:2" x14ac:dyDescent="0.2">
      <c r="B478" s="11" t="str">
        <f t="shared" si="9"/>
        <v/>
      </c>
    </row>
    <row r="479" spans="2:2" x14ac:dyDescent="0.2">
      <c r="B479" s="11" t="str">
        <f t="shared" si="9"/>
        <v/>
      </c>
    </row>
    <row r="480" spans="2:2" x14ac:dyDescent="0.2">
      <c r="B480" s="11" t="str">
        <f t="shared" si="9"/>
        <v/>
      </c>
    </row>
    <row r="481" spans="2:2" x14ac:dyDescent="0.2">
      <c r="B481" s="11" t="str">
        <f t="shared" si="9"/>
        <v/>
      </c>
    </row>
    <row r="482" spans="2:2" x14ac:dyDescent="0.2">
      <c r="B482" s="11" t="str">
        <f t="shared" si="9"/>
        <v/>
      </c>
    </row>
    <row r="483" spans="2:2" x14ac:dyDescent="0.2">
      <c r="B483" s="11" t="str">
        <f t="shared" si="9"/>
        <v/>
      </c>
    </row>
    <row r="484" spans="2:2" x14ac:dyDescent="0.2">
      <c r="B484" s="11" t="str">
        <f t="shared" si="9"/>
        <v/>
      </c>
    </row>
    <row r="485" spans="2:2" x14ac:dyDescent="0.2">
      <c r="B485" s="11" t="str">
        <f t="shared" si="9"/>
        <v/>
      </c>
    </row>
    <row r="486" spans="2:2" x14ac:dyDescent="0.2">
      <c r="B486" s="11" t="str">
        <f t="shared" si="9"/>
        <v/>
      </c>
    </row>
    <row r="487" spans="2:2" x14ac:dyDescent="0.2">
      <c r="B487" s="11" t="str">
        <f t="shared" si="9"/>
        <v/>
      </c>
    </row>
    <row r="488" spans="2:2" x14ac:dyDescent="0.2">
      <c r="B488" s="11" t="str">
        <f t="shared" si="9"/>
        <v/>
      </c>
    </row>
    <row r="489" spans="2:2" x14ac:dyDescent="0.2">
      <c r="B489" s="11" t="str">
        <f t="shared" si="9"/>
        <v/>
      </c>
    </row>
    <row r="490" spans="2:2" x14ac:dyDescent="0.2">
      <c r="B490" s="11" t="str">
        <f t="shared" si="9"/>
        <v/>
      </c>
    </row>
    <row r="491" spans="2:2" x14ac:dyDescent="0.2">
      <c r="B491" s="11" t="str">
        <f t="shared" si="9"/>
        <v/>
      </c>
    </row>
    <row r="492" spans="2:2" x14ac:dyDescent="0.2">
      <c r="B492" s="11" t="str">
        <f t="shared" si="9"/>
        <v/>
      </c>
    </row>
    <row r="493" spans="2:2" x14ac:dyDescent="0.2">
      <c r="B493" s="11" t="str">
        <f t="shared" si="9"/>
        <v/>
      </c>
    </row>
    <row r="494" spans="2:2" x14ac:dyDescent="0.2">
      <c r="B494" s="11" t="str">
        <f t="shared" si="9"/>
        <v/>
      </c>
    </row>
    <row r="495" spans="2:2" x14ac:dyDescent="0.2">
      <c r="B495" s="11" t="str">
        <f t="shared" si="9"/>
        <v/>
      </c>
    </row>
    <row r="496" spans="2:2" x14ac:dyDescent="0.2">
      <c r="B496" s="11" t="str">
        <f t="shared" si="9"/>
        <v/>
      </c>
    </row>
    <row r="497" spans="2:2" x14ac:dyDescent="0.2">
      <c r="B497" s="11" t="str">
        <f t="shared" si="9"/>
        <v/>
      </c>
    </row>
    <row r="498" spans="2:2" x14ac:dyDescent="0.2">
      <c r="B498" s="11" t="str">
        <f t="shared" si="9"/>
        <v/>
      </c>
    </row>
    <row r="499" spans="2:2" x14ac:dyDescent="0.2">
      <c r="B499" s="11" t="str">
        <f t="shared" si="9"/>
        <v/>
      </c>
    </row>
    <row r="500" spans="2:2" x14ac:dyDescent="0.2">
      <c r="B500" s="11" t="str">
        <f t="shared" si="9"/>
        <v/>
      </c>
    </row>
    <row r="501" spans="2:2" x14ac:dyDescent="0.2">
      <c r="B501" s="11" t="str">
        <f t="shared" si="9"/>
        <v/>
      </c>
    </row>
    <row r="502" spans="2:2" x14ac:dyDescent="0.2">
      <c r="B502" s="11" t="str">
        <f t="shared" si="9"/>
        <v/>
      </c>
    </row>
    <row r="503" spans="2:2" x14ac:dyDescent="0.2">
      <c r="B503" s="11" t="str">
        <f t="shared" si="9"/>
        <v/>
      </c>
    </row>
    <row r="504" spans="2:2" x14ac:dyDescent="0.2">
      <c r="B504" s="11" t="str">
        <f t="shared" si="9"/>
        <v/>
      </c>
    </row>
    <row r="505" spans="2:2" x14ac:dyDescent="0.2">
      <c r="B505" s="11" t="str">
        <f t="shared" si="9"/>
        <v/>
      </c>
    </row>
    <row r="506" spans="2:2" x14ac:dyDescent="0.2">
      <c r="B506" s="11" t="str">
        <f t="shared" si="9"/>
        <v/>
      </c>
    </row>
    <row r="507" spans="2:2" x14ac:dyDescent="0.2">
      <c r="B507" s="11" t="str">
        <f t="shared" si="9"/>
        <v/>
      </c>
    </row>
    <row r="508" spans="2:2" x14ac:dyDescent="0.2">
      <c r="B508" s="11" t="str">
        <f t="shared" si="9"/>
        <v/>
      </c>
    </row>
    <row r="509" spans="2:2" x14ac:dyDescent="0.2">
      <c r="B509" s="11" t="str">
        <f t="shared" si="9"/>
        <v/>
      </c>
    </row>
    <row r="510" spans="2:2" x14ac:dyDescent="0.2">
      <c r="B510" s="11" t="str">
        <f t="shared" si="9"/>
        <v/>
      </c>
    </row>
    <row r="511" spans="2:2" x14ac:dyDescent="0.2">
      <c r="B511" s="11" t="str">
        <f t="shared" si="9"/>
        <v/>
      </c>
    </row>
    <row r="512" spans="2:2" x14ac:dyDescent="0.2">
      <c r="B512" s="11" t="str">
        <f t="shared" si="9"/>
        <v/>
      </c>
    </row>
    <row r="513" spans="2:2" x14ac:dyDescent="0.2">
      <c r="B513" s="11" t="str">
        <f t="shared" si="9"/>
        <v/>
      </c>
    </row>
    <row r="514" spans="2:2" x14ac:dyDescent="0.2">
      <c r="B514" s="11" t="str">
        <f t="shared" si="9"/>
        <v/>
      </c>
    </row>
    <row r="515" spans="2:2" x14ac:dyDescent="0.2">
      <c r="B515" s="11" t="str">
        <f t="shared" si="9"/>
        <v/>
      </c>
    </row>
    <row r="516" spans="2:2" x14ac:dyDescent="0.2">
      <c r="B516" s="11" t="str">
        <f t="shared" si="9"/>
        <v/>
      </c>
    </row>
    <row r="517" spans="2:2" x14ac:dyDescent="0.2">
      <c r="B517" s="11" t="str">
        <f t="shared" si="9"/>
        <v/>
      </c>
    </row>
    <row r="518" spans="2:2" x14ac:dyDescent="0.2">
      <c r="B518" s="11" t="str">
        <f t="shared" si="9"/>
        <v/>
      </c>
    </row>
    <row r="519" spans="2:2" x14ac:dyDescent="0.2">
      <c r="B519" s="11" t="str">
        <f t="shared" si="9"/>
        <v/>
      </c>
    </row>
    <row r="520" spans="2:2" x14ac:dyDescent="0.2">
      <c r="B520" s="11" t="str">
        <f t="shared" si="9"/>
        <v/>
      </c>
    </row>
    <row r="521" spans="2:2" x14ac:dyDescent="0.2">
      <c r="B521" s="11" t="str">
        <f t="shared" ref="B521:B584" si="10">IF(D521="","",ROW()-1)</f>
        <v/>
      </c>
    </row>
    <row r="522" spans="2:2" x14ac:dyDescent="0.2">
      <c r="B522" s="11" t="str">
        <f t="shared" si="10"/>
        <v/>
      </c>
    </row>
    <row r="523" spans="2:2" x14ac:dyDescent="0.2">
      <c r="B523" s="11" t="str">
        <f t="shared" si="10"/>
        <v/>
      </c>
    </row>
    <row r="524" spans="2:2" x14ac:dyDescent="0.2">
      <c r="B524" s="11" t="str">
        <f t="shared" si="10"/>
        <v/>
      </c>
    </row>
    <row r="525" spans="2:2" x14ac:dyDescent="0.2">
      <c r="B525" s="11" t="str">
        <f t="shared" si="10"/>
        <v/>
      </c>
    </row>
    <row r="526" spans="2:2" x14ac:dyDescent="0.2">
      <c r="B526" s="11" t="str">
        <f t="shared" si="10"/>
        <v/>
      </c>
    </row>
    <row r="527" spans="2:2" x14ac:dyDescent="0.2">
      <c r="B527" s="11" t="str">
        <f t="shared" si="10"/>
        <v/>
      </c>
    </row>
    <row r="528" spans="2:2" x14ac:dyDescent="0.2">
      <c r="B528" s="11" t="str">
        <f t="shared" si="10"/>
        <v/>
      </c>
    </row>
    <row r="529" spans="2:2" x14ac:dyDescent="0.2">
      <c r="B529" s="11" t="str">
        <f t="shared" si="10"/>
        <v/>
      </c>
    </row>
    <row r="530" spans="2:2" x14ac:dyDescent="0.2">
      <c r="B530" s="11" t="str">
        <f t="shared" si="10"/>
        <v/>
      </c>
    </row>
    <row r="531" spans="2:2" x14ac:dyDescent="0.2">
      <c r="B531" s="11" t="str">
        <f t="shared" si="10"/>
        <v/>
      </c>
    </row>
    <row r="532" spans="2:2" x14ac:dyDescent="0.2">
      <c r="B532" s="11" t="str">
        <f t="shared" si="10"/>
        <v/>
      </c>
    </row>
    <row r="533" spans="2:2" x14ac:dyDescent="0.2">
      <c r="B533" s="11" t="str">
        <f t="shared" si="10"/>
        <v/>
      </c>
    </row>
    <row r="534" spans="2:2" x14ac:dyDescent="0.2">
      <c r="B534" s="11" t="str">
        <f t="shared" si="10"/>
        <v/>
      </c>
    </row>
    <row r="535" spans="2:2" x14ac:dyDescent="0.2">
      <c r="B535" s="11" t="str">
        <f t="shared" si="10"/>
        <v/>
      </c>
    </row>
    <row r="536" spans="2:2" x14ac:dyDescent="0.2">
      <c r="B536" s="11" t="str">
        <f t="shared" si="10"/>
        <v/>
      </c>
    </row>
    <row r="537" spans="2:2" x14ac:dyDescent="0.2">
      <c r="B537" s="11" t="str">
        <f t="shared" si="10"/>
        <v/>
      </c>
    </row>
    <row r="538" spans="2:2" x14ac:dyDescent="0.2">
      <c r="B538" s="11" t="str">
        <f t="shared" si="10"/>
        <v/>
      </c>
    </row>
    <row r="539" spans="2:2" x14ac:dyDescent="0.2">
      <c r="B539" s="11" t="str">
        <f t="shared" si="10"/>
        <v/>
      </c>
    </row>
    <row r="540" spans="2:2" x14ac:dyDescent="0.2">
      <c r="B540" s="11" t="str">
        <f t="shared" si="10"/>
        <v/>
      </c>
    </row>
    <row r="541" spans="2:2" x14ac:dyDescent="0.2">
      <c r="B541" s="11" t="str">
        <f t="shared" si="10"/>
        <v/>
      </c>
    </row>
    <row r="542" spans="2:2" x14ac:dyDescent="0.2">
      <c r="B542" s="11" t="str">
        <f t="shared" si="10"/>
        <v/>
      </c>
    </row>
    <row r="543" spans="2:2" x14ac:dyDescent="0.2">
      <c r="B543" s="11" t="str">
        <f t="shared" si="10"/>
        <v/>
      </c>
    </row>
    <row r="544" spans="2:2" x14ac:dyDescent="0.2">
      <c r="B544" s="11" t="str">
        <f t="shared" si="10"/>
        <v/>
      </c>
    </row>
    <row r="545" spans="2:2" x14ac:dyDescent="0.2">
      <c r="B545" s="11" t="str">
        <f t="shared" si="10"/>
        <v/>
      </c>
    </row>
    <row r="546" spans="2:2" x14ac:dyDescent="0.2">
      <c r="B546" s="11" t="str">
        <f t="shared" si="10"/>
        <v/>
      </c>
    </row>
    <row r="547" spans="2:2" x14ac:dyDescent="0.2">
      <c r="B547" s="11" t="str">
        <f t="shared" si="10"/>
        <v/>
      </c>
    </row>
    <row r="548" spans="2:2" x14ac:dyDescent="0.2">
      <c r="B548" s="11" t="str">
        <f t="shared" si="10"/>
        <v/>
      </c>
    </row>
    <row r="549" spans="2:2" x14ac:dyDescent="0.2">
      <c r="B549" s="11" t="str">
        <f t="shared" si="10"/>
        <v/>
      </c>
    </row>
    <row r="550" spans="2:2" x14ac:dyDescent="0.2">
      <c r="B550" s="11" t="str">
        <f t="shared" si="10"/>
        <v/>
      </c>
    </row>
    <row r="551" spans="2:2" x14ac:dyDescent="0.2">
      <c r="B551" s="11" t="str">
        <f t="shared" si="10"/>
        <v/>
      </c>
    </row>
    <row r="552" spans="2:2" x14ac:dyDescent="0.2">
      <c r="B552" s="11" t="str">
        <f t="shared" si="10"/>
        <v/>
      </c>
    </row>
    <row r="553" spans="2:2" x14ac:dyDescent="0.2">
      <c r="B553" s="11" t="str">
        <f t="shared" si="10"/>
        <v/>
      </c>
    </row>
    <row r="554" spans="2:2" x14ac:dyDescent="0.2">
      <c r="B554" s="11" t="str">
        <f t="shared" si="10"/>
        <v/>
      </c>
    </row>
    <row r="555" spans="2:2" x14ac:dyDescent="0.2">
      <c r="B555" s="11" t="str">
        <f t="shared" si="10"/>
        <v/>
      </c>
    </row>
    <row r="556" spans="2:2" x14ac:dyDescent="0.2">
      <c r="B556" s="11" t="str">
        <f t="shared" si="10"/>
        <v/>
      </c>
    </row>
    <row r="557" spans="2:2" x14ac:dyDescent="0.2">
      <c r="B557" s="11" t="str">
        <f t="shared" si="10"/>
        <v/>
      </c>
    </row>
    <row r="558" spans="2:2" x14ac:dyDescent="0.2">
      <c r="B558" s="11" t="str">
        <f t="shared" si="10"/>
        <v/>
      </c>
    </row>
    <row r="559" spans="2:2" x14ac:dyDescent="0.2">
      <c r="B559" s="11" t="str">
        <f t="shared" si="10"/>
        <v/>
      </c>
    </row>
    <row r="560" spans="2:2" x14ac:dyDescent="0.2">
      <c r="B560" s="11" t="str">
        <f t="shared" si="10"/>
        <v/>
      </c>
    </row>
    <row r="561" spans="2:2" x14ac:dyDescent="0.2">
      <c r="B561" s="11" t="str">
        <f t="shared" si="10"/>
        <v/>
      </c>
    </row>
    <row r="562" spans="2:2" x14ac:dyDescent="0.2">
      <c r="B562" s="11" t="str">
        <f t="shared" si="10"/>
        <v/>
      </c>
    </row>
    <row r="563" spans="2:2" x14ac:dyDescent="0.2">
      <c r="B563" s="11" t="str">
        <f t="shared" si="10"/>
        <v/>
      </c>
    </row>
    <row r="564" spans="2:2" x14ac:dyDescent="0.2">
      <c r="B564" s="11" t="str">
        <f t="shared" si="10"/>
        <v/>
      </c>
    </row>
    <row r="565" spans="2:2" x14ac:dyDescent="0.2">
      <c r="B565" s="11" t="str">
        <f t="shared" si="10"/>
        <v/>
      </c>
    </row>
    <row r="566" spans="2:2" x14ac:dyDescent="0.2">
      <c r="B566" s="11" t="str">
        <f t="shared" si="10"/>
        <v/>
      </c>
    </row>
    <row r="567" spans="2:2" x14ac:dyDescent="0.2">
      <c r="B567" s="11" t="str">
        <f t="shared" si="10"/>
        <v/>
      </c>
    </row>
    <row r="568" spans="2:2" x14ac:dyDescent="0.2">
      <c r="B568" s="11" t="str">
        <f t="shared" si="10"/>
        <v/>
      </c>
    </row>
    <row r="569" spans="2:2" x14ac:dyDescent="0.2">
      <c r="B569" s="11" t="str">
        <f t="shared" si="10"/>
        <v/>
      </c>
    </row>
    <row r="570" spans="2:2" x14ac:dyDescent="0.2">
      <c r="B570" s="11" t="str">
        <f t="shared" si="10"/>
        <v/>
      </c>
    </row>
    <row r="571" spans="2:2" x14ac:dyDescent="0.2">
      <c r="B571" s="11" t="str">
        <f t="shared" si="10"/>
        <v/>
      </c>
    </row>
    <row r="572" spans="2:2" x14ac:dyDescent="0.2">
      <c r="B572" s="11" t="str">
        <f t="shared" si="10"/>
        <v/>
      </c>
    </row>
    <row r="573" spans="2:2" x14ac:dyDescent="0.2">
      <c r="B573" s="11" t="str">
        <f t="shared" si="10"/>
        <v/>
      </c>
    </row>
    <row r="574" spans="2:2" x14ac:dyDescent="0.2">
      <c r="B574" s="11" t="str">
        <f t="shared" si="10"/>
        <v/>
      </c>
    </row>
    <row r="575" spans="2:2" x14ac:dyDescent="0.2">
      <c r="B575" s="11" t="str">
        <f t="shared" si="10"/>
        <v/>
      </c>
    </row>
    <row r="576" spans="2:2" x14ac:dyDescent="0.2">
      <c r="B576" s="11" t="str">
        <f t="shared" si="10"/>
        <v/>
      </c>
    </row>
    <row r="577" spans="2:2" x14ac:dyDescent="0.2">
      <c r="B577" s="11" t="str">
        <f t="shared" si="10"/>
        <v/>
      </c>
    </row>
    <row r="578" spans="2:2" x14ac:dyDescent="0.2">
      <c r="B578" s="11" t="str">
        <f t="shared" si="10"/>
        <v/>
      </c>
    </row>
    <row r="579" spans="2:2" x14ac:dyDescent="0.2">
      <c r="B579" s="11" t="str">
        <f t="shared" si="10"/>
        <v/>
      </c>
    </row>
    <row r="580" spans="2:2" x14ac:dyDescent="0.2">
      <c r="B580" s="11" t="str">
        <f t="shared" si="10"/>
        <v/>
      </c>
    </row>
    <row r="581" spans="2:2" x14ac:dyDescent="0.2">
      <c r="B581" s="11" t="str">
        <f t="shared" si="10"/>
        <v/>
      </c>
    </row>
    <row r="582" spans="2:2" x14ac:dyDescent="0.2">
      <c r="B582" s="11" t="str">
        <f t="shared" si="10"/>
        <v/>
      </c>
    </row>
    <row r="583" spans="2:2" x14ac:dyDescent="0.2">
      <c r="B583" s="11" t="str">
        <f t="shared" si="10"/>
        <v/>
      </c>
    </row>
    <row r="584" spans="2:2" x14ac:dyDescent="0.2">
      <c r="B584" s="11" t="str">
        <f t="shared" si="10"/>
        <v/>
      </c>
    </row>
    <row r="585" spans="2:2" x14ac:dyDescent="0.2">
      <c r="B585" s="11" t="str">
        <f t="shared" ref="B585:B648" si="11">IF(D585="","",ROW()-1)</f>
        <v/>
      </c>
    </row>
    <row r="586" spans="2:2" x14ac:dyDescent="0.2">
      <c r="B586" s="11" t="str">
        <f t="shared" si="11"/>
        <v/>
      </c>
    </row>
    <row r="587" spans="2:2" x14ac:dyDescent="0.2">
      <c r="B587" s="11" t="str">
        <f t="shared" si="11"/>
        <v/>
      </c>
    </row>
    <row r="588" spans="2:2" x14ac:dyDescent="0.2">
      <c r="B588" s="11" t="str">
        <f t="shared" si="11"/>
        <v/>
      </c>
    </row>
    <row r="589" spans="2:2" x14ac:dyDescent="0.2">
      <c r="B589" s="11" t="str">
        <f t="shared" si="11"/>
        <v/>
      </c>
    </row>
    <row r="590" spans="2:2" x14ac:dyDescent="0.2">
      <c r="B590" s="11" t="str">
        <f t="shared" si="11"/>
        <v/>
      </c>
    </row>
    <row r="591" spans="2:2" x14ac:dyDescent="0.2">
      <c r="B591" s="11" t="str">
        <f t="shared" si="11"/>
        <v/>
      </c>
    </row>
    <row r="592" spans="2:2" x14ac:dyDescent="0.2">
      <c r="B592" s="11" t="str">
        <f t="shared" si="11"/>
        <v/>
      </c>
    </row>
    <row r="593" spans="2:2" x14ac:dyDescent="0.2">
      <c r="B593" s="11" t="str">
        <f t="shared" si="11"/>
        <v/>
      </c>
    </row>
    <row r="594" spans="2:2" x14ac:dyDescent="0.2">
      <c r="B594" s="11" t="str">
        <f t="shared" si="11"/>
        <v/>
      </c>
    </row>
    <row r="595" spans="2:2" x14ac:dyDescent="0.2">
      <c r="B595" s="11" t="str">
        <f t="shared" si="11"/>
        <v/>
      </c>
    </row>
    <row r="596" spans="2:2" x14ac:dyDescent="0.2">
      <c r="B596" s="11" t="str">
        <f t="shared" si="11"/>
        <v/>
      </c>
    </row>
    <row r="597" spans="2:2" x14ac:dyDescent="0.2">
      <c r="B597" s="11" t="str">
        <f t="shared" si="11"/>
        <v/>
      </c>
    </row>
    <row r="598" spans="2:2" x14ac:dyDescent="0.2">
      <c r="B598" s="11" t="str">
        <f t="shared" si="11"/>
        <v/>
      </c>
    </row>
    <row r="599" spans="2:2" x14ac:dyDescent="0.2">
      <c r="B599" s="11" t="str">
        <f t="shared" si="11"/>
        <v/>
      </c>
    </row>
    <row r="600" spans="2:2" x14ac:dyDescent="0.2">
      <c r="B600" s="11" t="str">
        <f t="shared" si="11"/>
        <v/>
      </c>
    </row>
    <row r="601" spans="2:2" x14ac:dyDescent="0.2">
      <c r="B601" s="11" t="str">
        <f t="shared" si="11"/>
        <v/>
      </c>
    </row>
    <row r="602" spans="2:2" x14ac:dyDescent="0.2">
      <c r="B602" s="11" t="str">
        <f t="shared" si="11"/>
        <v/>
      </c>
    </row>
    <row r="603" spans="2:2" x14ac:dyDescent="0.2">
      <c r="B603" s="11" t="str">
        <f t="shared" si="11"/>
        <v/>
      </c>
    </row>
    <row r="604" spans="2:2" x14ac:dyDescent="0.2">
      <c r="B604" s="11" t="str">
        <f t="shared" si="11"/>
        <v/>
      </c>
    </row>
    <row r="605" spans="2:2" x14ac:dyDescent="0.2">
      <c r="B605" s="11" t="str">
        <f t="shared" si="11"/>
        <v/>
      </c>
    </row>
    <row r="606" spans="2:2" x14ac:dyDescent="0.2">
      <c r="B606" s="11" t="str">
        <f t="shared" si="11"/>
        <v/>
      </c>
    </row>
    <row r="607" spans="2:2" x14ac:dyDescent="0.2">
      <c r="B607" s="11" t="str">
        <f t="shared" si="11"/>
        <v/>
      </c>
    </row>
    <row r="608" spans="2:2" x14ac:dyDescent="0.2">
      <c r="B608" s="11" t="str">
        <f t="shared" si="11"/>
        <v/>
      </c>
    </row>
    <row r="609" spans="2:2" x14ac:dyDescent="0.2">
      <c r="B609" s="11" t="str">
        <f t="shared" si="11"/>
        <v/>
      </c>
    </row>
    <row r="610" spans="2:2" x14ac:dyDescent="0.2">
      <c r="B610" s="11" t="str">
        <f t="shared" si="11"/>
        <v/>
      </c>
    </row>
    <row r="611" spans="2:2" x14ac:dyDescent="0.2">
      <c r="B611" s="11" t="str">
        <f t="shared" si="11"/>
        <v/>
      </c>
    </row>
    <row r="612" spans="2:2" x14ac:dyDescent="0.2">
      <c r="B612" s="11" t="str">
        <f t="shared" si="11"/>
        <v/>
      </c>
    </row>
    <row r="613" spans="2:2" x14ac:dyDescent="0.2">
      <c r="B613" s="11" t="str">
        <f t="shared" si="11"/>
        <v/>
      </c>
    </row>
    <row r="614" spans="2:2" x14ac:dyDescent="0.2">
      <c r="B614" s="11" t="str">
        <f t="shared" si="11"/>
        <v/>
      </c>
    </row>
    <row r="615" spans="2:2" x14ac:dyDescent="0.2">
      <c r="B615" s="11" t="str">
        <f t="shared" si="11"/>
        <v/>
      </c>
    </row>
    <row r="616" spans="2:2" x14ac:dyDescent="0.2">
      <c r="B616" s="11" t="str">
        <f t="shared" si="11"/>
        <v/>
      </c>
    </row>
    <row r="617" spans="2:2" x14ac:dyDescent="0.2">
      <c r="B617" s="11" t="str">
        <f t="shared" si="11"/>
        <v/>
      </c>
    </row>
    <row r="618" spans="2:2" x14ac:dyDescent="0.2">
      <c r="B618" s="11" t="str">
        <f t="shared" si="11"/>
        <v/>
      </c>
    </row>
    <row r="619" spans="2:2" x14ac:dyDescent="0.2">
      <c r="B619" s="11" t="str">
        <f t="shared" si="11"/>
        <v/>
      </c>
    </row>
    <row r="620" spans="2:2" x14ac:dyDescent="0.2">
      <c r="B620" s="11" t="str">
        <f t="shared" si="11"/>
        <v/>
      </c>
    </row>
    <row r="621" spans="2:2" x14ac:dyDescent="0.2">
      <c r="B621" s="11" t="str">
        <f t="shared" si="11"/>
        <v/>
      </c>
    </row>
    <row r="622" spans="2:2" x14ac:dyDescent="0.2">
      <c r="B622" s="11" t="str">
        <f t="shared" si="11"/>
        <v/>
      </c>
    </row>
    <row r="623" spans="2:2" x14ac:dyDescent="0.2">
      <c r="B623" s="11" t="str">
        <f t="shared" si="11"/>
        <v/>
      </c>
    </row>
    <row r="624" spans="2:2" x14ac:dyDescent="0.2">
      <c r="B624" s="11" t="str">
        <f t="shared" si="11"/>
        <v/>
      </c>
    </row>
    <row r="625" spans="2:2" x14ac:dyDescent="0.2">
      <c r="B625" s="11" t="str">
        <f t="shared" si="11"/>
        <v/>
      </c>
    </row>
    <row r="626" spans="2:2" x14ac:dyDescent="0.2">
      <c r="B626" s="11" t="str">
        <f t="shared" si="11"/>
        <v/>
      </c>
    </row>
    <row r="627" spans="2:2" x14ac:dyDescent="0.2">
      <c r="B627" s="11" t="str">
        <f t="shared" si="11"/>
        <v/>
      </c>
    </row>
    <row r="628" spans="2:2" x14ac:dyDescent="0.2">
      <c r="B628" s="11" t="str">
        <f t="shared" si="11"/>
        <v/>
      </c>
    </row>
    <row r="629" spans="2:2" x14ac:dyDescent="0.2">
      <c r="B629" s="11" t="str">
        <f t="shared" si="11"/>
        <v/>
      </c>
    </row>
    <row r="630" spans="2:2" x14ac:dyDescent="0.2">
      <c r="B630" s="11" t="str">
        <f t="shared" si="11"/>
        <v/>
      </c>
    </row>
    <row r="631" spans="2:2" x14ac:dyDescent="0.2">
      <c r="B631" s="11" t="str">
        <f t="shared" si="11"/>
        <v/>
      </c>
    </row>
    <row r="632" spans="2:2" x14ac:dyDescent="0.2">
      <c r="B632" s="11" t="str">
        <f t="shared" si="11"/>
        <v/>
      </c>
    </row>
    <row r="633" spans="2:2" x14ac:dyDescent="0.2">
      <c r="B633" s="11" t="str">
        <f t="shared" si="11"/>
        <v/>
      </c>
    </row>
    <row r="634" spans="2:2" x14ac:dyDescent="0.2">
      <c r="B634" s="11" t="str">
        <f t="shared" si="11"/>
        <v/>
      </c>
    </row>
    <row r="635" spans="2:2" x14ac:dyDescent="0.2">
      <c r="B635" s="11" t="str">
        <f t="shared" si="11"/>
        <v/>
      </c>
    </row>
    <row r="636" spans="2:2" x14ac:dyDescent="0.2">
      <c r="B636" s="11" t="str">
        <f t="shared" si="11"/>
        <v/>
      </c>
    </row>
    <row r="637" spans="2:2" x14ac:dyDescent="0.2">
      <c r="B637" s="11" t="str">
        <f t="shared" si="11"/>
        <v/>
      </c>
    </row>
    <row r="638" spans="2:2" x14ac:dyDescent="0.2">
      <c r="B638" s="11" t="str">
        <f t="shared" si="11"/>
        <v/>
      </c>
    </row>
    <row r="639" spans="2:2" x14ac:dyDescent="0.2">
      <c r="B639" s="11" t="str">
        <f t="shared" si="11"/>
        <v/>
      </c>
    </row>
    <row r="640" spans="2:2" x14ac:dyDescent="0.2">
      <c r="B640" s="11" t="str">
        <f t="shared" si="11"/>
        <v/>
      </c>
    </row>
    <row r="641" spans="2:2" x14ac:dyDescent="0.2">
      <c r="B641" s="11" t="str">
        <f t="shared" si="11"/>
        <v/>
      </c>
    </row>
    <row r="642" spans="2:2" x14ac:dyDescent="0.2">
      <c r="B642" s="11" t="str">
        <f t="shared" si="11"/>
        <v/>
      </c>
    </row>
    <row r="643" spans="2:2" x14ac:dyDescent="0.2">
      <c r="B643" s="11" t="str">
        <f t="shared" si="11"/>
        <v/>
      </c>
    </row>
    <row r="644" spans="2:2" x14ac:dyDescent="0.2">
      <c r="B644" s="11" t="str">
        <f t="shared" si="11"/>
        <v/>
      </c>
    </row>
    <row r="645" spans="2:2" x14ac:dyDescent="0.2">
      <c r="B645" s="11" t="str">
        <f t="shared" si="11"/>
        <v/>
      </c>
    </row>
    <row r="646" spans="2:2" x14ac:dyDescent="0.2">
      <c r="B646" s="11" t="str">
        <f t="shared" si="11"/>
        <v/>
      </c>
    </row>
    <row r="647" spans="2:2" x14ac:dyDescent="0.2">
      <c r="B647" s="11" t="str">
        <f t="shared" si="11"/>
        <v/>
      </c>
    </row>
    <row r="648" spans="2:2" x14ac:dyDescent="0.2">
      <c r="B648" s="11" t="str">
        <f t="shared" si="11"/>
        <v/>
      </c>
    </row>
    <row r="649" spans="2:2" x14ac:dyDescent="0.2">
      <c r="B649" s="11" t="str">
        <f t="shared" ref="B649:B706" si="12">IF(D649="","",ROW()-1)</f>
        <v/>
      </c>
    </row>
    <row r="650" spans="2:2" x14ac:dyDescent="0.2">
      <c r="B650" s="11" t="str">
        <f t="shared" si="12"/>
        <v/>
      </c>
    </row>
    <row r="651" spans="2:2" x14ac:dyDescent="0.2">
      <c r="B651" s="11" t="str">
        <f t="shared" si="12"/>
        <v/>
      </c>
    </row>
    <row r="652" spans="2:2" x14ac:dyDescent="0.2">
      <c r="B652" s="11" t="str">
        <f t="shared" si="12"/>
        <v/>
      </c>
    </row>
    <row r="653" spans="2:2" x14ac:dyDescent="0.2">
      <c r="B653" s="11" t="str">
        <f t="shared" si="12"/>
        <v/>
      </c>
    </row>
    <row r="654" spans="2:2" x14ac:dyDescent="0.2">
      <c r="B654" s="11" t="str">
        <f t="shared" si="12"/>
        <v/>
      </c>
    </row>
    <row r="655" spans="2:2" x14ac:dyDescent="0.2">
      <c r="B655" s="11" t="str">
        <f t="shared" si="12"/>
        <v/>
      </c>
    </row>
    <row r="656" spans="2:2" x14ac:dyDescent="0.2">
      <c r="B656" s="11" t="str">
        <f t="shared" si="12"/>
        <v/>
      </c>
    </row>
    <row r="657" spans="2:2" x14ac:dyDescent="0.2">
      <c r="B657" s="11" t="str">
        <f t="shared" si="12"/>
        <v/>
      </c>
    </row>
    <row r="658" spans="2:2" x14ac:dyDescent="0.2">
      <c r="B658" s="11" t="str">
        <f t="shared" si="12"/>
        <v/>
      </c>
    </row>
    <row r="659" spans="2:2" x14ac:dyDescent="0.2">
      <c r="B659" s="11" t="str">
        <f t="shared" si="12"/>
        <v/>
      </c>
    </row>
    <row r="660" spans="2:2" x14ac:dyDescent="0.2">
      <c r="B660" s="11" t="str">
        <f t="shared" si="12"/>
        <v/>
      </c>
    </row>
    <row r="661" spans="2:2" x14ac:dyDescent="0.2">
      <c r="B661" s="11" t="str">
        <f t="shared" si="12"/>
        <v/>
      </c>
    </row>
    <row r="662" spans="2:2" x14ac:dyDescent="0.2">
      <c r="B662" s="11" t="str">
        <f t="shared" si="12"/>
        <v/>
      </c>
    </row>
    <row r="663" spans="2:2" x14ac:dyDescent="0.2">
      <c r="B663" s="11" t="str">
        <f t="shared" si="12"/>
        <v/>
      </c>
    </row>
    <row r="664" spans="2:2" x14ac:dyDescent="0.2">
      <c r="B664" s="11" t="str">
        <f t="shared" si="12"/>
        <v/>
      </c>
    </row>
    <row r="665" spans="2:2" x14ac:dyDescent="0.2">
      <c r="B665" s="11" t="str">
        <f t="shared" si="12"/>
        <v/>
      </c>
    </row>
    <row r="666" spans="2:2" x14ac:dyDescent="0.2">
      <c r="B666" s="11" t="str">
        <f t="shared" si="12"/>
        <v/>
      </c>
    </row>
    <row r="667" spans="2:2" x14ac:dyDescent="0.2">
      <c r="B667" s="11" t="str">
        <f t="shared" si="12"/>
        <v/>
      </c>
    </row>
    <row r="668" spans="2:2" x14ac:dyDescent="0.2">
      <c r="B668" s="11" t="str">
        <f t="shared" si="12"/>
        <v/>
      </c>
    </row>
    <row r="669" spans="2:2" x14ac:dyDescent="0.2">
      <c r="B669" s="11" t="str">
        <f t="shared" si="12"/>
        <v/>
      </c>
    </row>
    <row r="670" spans="2:2" x14ac:dyDescent="0.2">
      <c r="B670" s="11" t="str">
        <f t="shared" si="12"/>
        <v/>
      </c>
    </row>
    <row r="671" spans="2:2" x14ac:dyDescent="0.2">
      <c r="B671" s="11" t="str">
        <f t="shared" si="12"/>
        <v/>
      </c>
    </row>
    <row r="672" spans="2:2" x14ac:dyDescent="0.2">
      <c r="B672" s="11" t="str">
        <f t="shared" si="12"/>
        <v/>
      </c>
    </row>
    <row r="673" spans="2:2" x14ac:dyDescent="0.2">
      <c r="B673" s="11" t="str">
        <f t="shared" si="12"/>
        <v/>
      </c>
    </row>
    <row r="674" spans="2:2" x14ac:dyDescent="0.2">
      <c r="B674" s="11" t="str">
        <f t="shared" si="12"/>
        <v/>
      </c>
    </row>
    <row r="675" spans="2:2" x14ac:dyDescent="0.2">
      <c r="B675" s="11" t="str">
        <f t="shared" si="12"/>
        <v/>
      </c>
    </row>
    <row r="676" spans="2:2" x14ac:dyDescent="0.2">
      <c r="B676" s="11" t="str">
        <f t="shared" si="12"/>
        <v/>
      </c>
    </row>
    <row r="677" spans="2:2" x14ac:dyDescent="0.2">
      <c r="B677" s="11" t="str">
        <f t="shared" si="12"/>
        <v/>
      </c>
    </row>
    <row r="678" spans="2:2" x14ac:dyDescent="0.2">
      <c r="B678" s="11" t="str">
        <f t="shared" si="12"/>
        <v/>
      </c>
    </row>
    <row r="679" spans="2:2" x14ac:dyDescent="0.2">
      <c r="B679" s="11" t="str">
        <f t="shared" si="12"/>
        <v/>
      </c>
    </row>
    <row r="680" spans="2:2" x14ac:dyDescent="0.2">
      <c r="B680" s="11" t="str">
        <f t="shared" si="12"/>
        <v/>
      </c>
    </row>
    <row r="681" spans="2:2" x14ac:dyDescent="0.2">
      <c r="B681" s="11" t="str">
        <f t="shared" si="12"/>
        <v/>
      </c>
    </row>
    <row r="682" spans="2:2" x14ac:dyDescent="0.2">
      <c r="B682" s="11" t="str">
        <f t="shared" si="12"/>
        <v/>
      </c>
    </row>
    <row r="683" spans="2:2" x14ac:dyDescent="0.2">
      <c r="B683" s="11" t="str">
        <f t="shared" si="12"/>
        <v/>
      </c>
    </row>
    <row r="684" spans="2:2" x14ac:dyDescent="0.2">
      <c r="B684" s="11" t="str">
        <f t="shared" si="12"/>
        <v/>
      </c>
    </row>
    <row r="685" spans="2:2" x14ac:dyDescent="0.2">
      <c r="B685" s="11" t="str">
        <f t="shared" si="12"/>
        <v/>
      </c>
    </row>
    <row r="686" spans="2:2" x14ac:dyDescent="0.2">
      <c r="B686" s="11" t="str">
        <f t="shared" si="12"/>
        <v/>
      </c>
    </row>
    <row r="687" spans="2:2" x14ac:dyDescent="0.2">
      <c r="B687" s="11" t="str">
        <f t="shared" si="12"/>
        <v/>
      </c>
    </row>
    <row r="688" spans="2:2" x14ac:dyDescent="0.2">
      <c r="B688" s="11" t="str">
        <f t="shared" si="12"/>
        <v/>
      </c>
    </row>
    <row r="689" spans="2:2" x14ac:dyDescent="0.2">
      <c r="B689" s="11" t="str">
        <f t="shared" si="12"/>
        <v/>
      </c>
    </row>
    <row r="690" spans="2:2" x14ac:dyDescent="0.2">
      <c r="B690" s="11" t="str">
        <f t="shared" si="12"/>
        <v/>
      </c>
    </row>
    <row r="691" spans="2:2" x14ac:dyDescent="0.2">
      <c r="B691" s="11" t="str">
        <f t="shared" si="12"/>
        <v/>
      </c>
    </row>
    <row r="692" spans="2:2" x14ac:dyDescent="0.2">
      <c r="B692" s="11" t="str">
        <f t="shared" si="12"/>
        <v/>
      </c>
    </row>
    <row r="693" spans="2:2" x14ac:dyDescent="0.2">
      <c r="B693" s="11" t="str">
        <f t="shared" si="12"/>
        <v/>
      </c>
    </row>
    <row r="694" spans="2:2" x14ac:dyDescent="0.2">
      <c r="B694" s="11" t="str">
        <f t="shared" si="12"/>
        <v/>
      </c>
    </row>
    <row r="695" spans="2:2" x14ac:dyDescent="0.2">
      <c r="B695" s="11" t="str">
        <f t="shared" si="12"/>
        <v/>
      </c>
    </row>
    <row r="696" spans="2:2" x14ac:dyDescent="0.2">
      <c r="B696" s="11" t="str">
        <f t="shared" si="12"/>
        <v/>
      </c>
    </row>
    <row r="697" spans="2:2" x14ac:dyDescent="0.2">
      <c r="B697" s="11" t="str">
        <f t="shared" si="12"/>
        <v/>
      </c>
    </row>
    <row r="698" spans="2:2" x14ac:dyDescent="0.2">
      <c r="B698" s="11" t="str">
        <f t="shared" si="12"/>
        <v/>
      </c>
    </row>
    <row r="699" spans="2:2" x14ac:dyDescent="0.2">
      <c r="B699" s="11" t="str">
        <f t="shared" si="12"/>
        <v/>
      </c>
    </row>
    <row r="700" spans="2:2" x14ac:dyDescent="0.2">
      <c r="B700" s="11" t="str">
        <f t="shared" si="12"/>
        <v/>
      </c>
    </row>
    <row r="701" spans="2:2" x14ac:dyDescent="0.2">
      <c r="B701" s="11" t="str">
        <f t="shared" si="12"/>
        <v/>
      </c>
    </row>
    <row r="702" spans="2:2" x14ac:dyDescent="0.2">
      <c r="B702" s="11" t="str">
        <f t="shared" si="12"/>
        <v/>
      </c>
    </row>
    <row r="703" spans="2:2" x14ac:dyDescent="0.2">
      <c r="B703" s="11" t="str">
        <f t="shared" si="12"/>
        <v/>
      </c>
    </row>
    <row r="704" spans="2:2" x14ac:dyDescent="0.2">
      <c r="B704" s="11" t="str">
        <f t="shared" si="12"/>
        <v/>
      </c>
    </row>
    <row r="705" spans="2:2" x14ac:dyDescent="0.2">
      <c r="B705" s="11" t="str">
        <f t="shared" si="12"/>
        <v/>
      </c>
    </row>
    <row r="706" spans="2:2" x14ac:dyDescent="0.2">
      <c r="B706" s="11" t="str">
        <f t="shared" si="12"/>
        <v/>
      </c>
    </row>
  </sheetData>
  <pageMargins left="0.16" right="0.2" top="0.74803149606299213" bottom="0.74803149606299213" header="0.31496062992125984" footer="0.31496062992125984"/>
  <pageSetup paperSize="5" scale="9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tabSelected="1" topLeftCell="A109" zoomScale="80" zoomScaleNormal="80" workbookViewId="0">
      <selection activeCell="A121" sqref="A121:XFD121"/>
    </sheetView>
  </sheetViews>
  <sheetFormatPr defaultRowHeight="65.25" customHeight="1" x14ac:dyDescent="0.25"/>
  <cols>
    <col min="1" max="1" width="4.140625" bestFit="1" customWidth="1"/>
    <col min="2" max="2" width="18.5703125" style="3" bestFit="1" customWidth="1"/>
    <col min="3" max="3" width="33.5703125" style="4" customWidth="1"/>
    <col min="4" max="4" width="10.140625" style="3" customWidth="1"/>
    <col min="5" max="5" width="21.7109375" customWidth="1"/>
    <col min="6" max="6" width="64.85546875" customWidth="1"/>
  </cols>
  <sheetData>
    <row r="1" spans="1:6" ht="21" customHeight="1" x14ac:dyDescent="0.25">
      <c r="A1" s="30" t="s">
        <v>609</v>
      </c>
      <c r="B1" s="30"/>
      <c r="C1" s="30"/>
      <c r="D1" s="30"/>
      <c r="E1" s="30"/>
      <c r="F1" s="30"/>
    </row>
    <row r="2" spans="1:6" ht="19.5" customHeight="1" x14ac:dyDescent="0.25"/>
    <row r="3" spans="1:6" ht="16.5" customHeight="1" x14ac:dyDescent="0.25">
      <c r="A3" s="28" t="s">
        <v>610</v>
      </c>
      <c r="B3" s="28"/>
      <c r="C3" s="28"/>
      <c r="D3" s="28"/>
      <c r="E3" s="28"/>
      <c r="F3" s="28"/>
    </row>
    <row r="4" spans="1:6" ht="16.5" customHeight="1" x14ac:dyDescent="0.25"/>
    <row r="5" spans="1:6" s="6" customFormat="1" ht="34.5" customHeight="1" x14ac:dyDescent="0.25">
      <c r="A5" s="5" t="s">
        <v>611</v>
      </c>
      <c r="B5" s="5" t="s">
        <v>612</v>
      </c>
      <c r="C5" s="5" t="s">
        <v>616</v>
      </c>
      <c r="D5" s="5" t="s">
        <v>613</v>
      </c>
      <c r="E5" s="5" t="s">
        <v>614</v>
      </c>
      <c r="F5" s="5" t="s">
        <v>615</v>
      </c>
    </row>
    <row r="6" spans="1:6" s="4" customFormat="1" ht="65.25" customHeight="1" x14ac:dyDescent="0.25">
      <c r="A6" s="7">
        <f>KEGIATAN!B2</f>
        <v>1</v>
      </c>
      <c r="B6" s="7" t="str">
        <f>KEGIATAN!C2</f>
        <v>5 Januari 2021</v>
      </c>
      <c r="C6" s="9" t="str">
        <f>KEGIATAN!F2</f>
        <v>Menangkap Ular Trimeressurus Insularis (Ular Hijau Ekor Merah) masuk rumah Bapak Tukiman (Lk, 45Th)</v>
      </c>
      <c r="D6" s="8" t="str">
        <f>KEGIATAN!J2</f>
        <v>9 menit</v>
      </c>
      <c r="E6" s="9" t="str">
        <f>KEGIATAN!G2&amp;" Kec. "&amp;KEGIATAN!I2</f>
        <v>Dsn. Papungan RT/RW 003/006 Ds. Papungan Kec. Kanigoro</v>
      </c>
      <c r="F6" s="9" t="str">
        <f>KEGIATAN!L2</f>
        <v>1 ekor ular Trimeresurus insularis (ular hijau ekor merah) berhasil di amankan dengan metode tangkap langsung menggunakan capit tongkat ular dan tidak ada korban jiwa</v>
      </c>
    </row>
    <row r="7" spans="1:6" ht="65.25" customHeight="1" x14ac:dyDescent="0.25">
      <c r="A7" s="7">
        <f>KEGIATAN!B3</f>
        <v>2</v>
      </c>
      <c r="B7" s="7" t="str">
        <f>KEGIATAN!C3</f>
        <v>7 Januari 2021</v>
      </c>
      <c r="C7" s="9" t="str">
        <f>KEGIATAN!F3</f>
        <v>Mengambil sarang Tawon Vespa Affinis didalam rumah Iva (Pr, 31th)</v>
      </c>
      <c r="D7" s="8" t="str">
        <f>KEGIATAN!J3</f>
        <v>4 menit</v>
      </c>
      <c r="E7" s="9" t="str">
        <f>KEGIATAN!G3&amp;" Kec. "&amp;KEGIATAN!I3</f>
        <v>Dsn. Tlogo 2 (dua) RT.01 RW.03 Ds. Tlogo Kec. Kanigoro</v>
      </c>
      <c r="F7" s="9" t="str">
        <f>KEGIATAN!L3</f>
        <v>1 Sarang tawon Vespa Afinis ukuran kepala orang dewasa berhasil di evakuasi dengan metode pengasapan tanpa ada korban jiwa</v>
      </c>
    </row>
    <row r="8" spans="1:6" ht="65.25" customHeight="1" x14ac:dyDescent="0.25">
      <c r="A8" s="7">
        <f>KEGIATAN!B4</f>
        <v>3</v>
      </c>
      <c r="B8" s="7" t="str">
        <f>KEGIATAN!C4</f>
        <v>8 Januari 2021</v>
      </c>
      <c r="C8" s="9" t="str">
        <f>KEGIATAN!F4</f>
        <v>Menangkap Ular Trimeressurus Insularis (Ular Hijau Ekor Merah) masuk Toko Najiha</v>
      </c>
      <c r="D8" s="8" t="str">
        <f>KEGIATAN!J4</f>
        <v>31 menit</v>
      </c>
      <c r="E8" s="9" t="str">
        <f>KEGIATAN!G4&amp;" Kec. "&amp;KEGIATAN!I4</f>
        <v>Dsn. Duren RT.01 RW.01 Ds. Kandangan  Kec. Srengat</v>
      </c>
      <c r="F8" s="9" t="str">
        <f>KEGIATAN!L4</f>
        <v>1 ekor ular Trimeresurus insularis (ular hijau ekor merah) berhasil di amankan dengan metode tangkap langsung menggunakan capit tongkat ular dan tidak ada korban jiwa</v>
      </c>
    </row>
    <row r="9" spans="1:6" ht="65.25" customHeight="1" x14ac:dyDescent="0.25">
      <c r="A9" s="7">
        <f>KEGIATAN!B5</f>
        <v>4</v>
      </c>
      <c r="B9" s="7" t="str">
        <f>KEGIATAN!C5</f>
        <v>10 Januari 2021</v>
      </c>
      <c r="C9" s="9" t="str">
        <f>KEGIATAN!F5</f>
        <v>Mengambil sarang Tawon Vespa Affinis didalam rumah Tami (Lk, 53 Th )</v>
      </c>
      <c r="D9" s="8" t="str">
        <f>KEGIATAN!J5</f>
        <v>47 menit</v>
      </c>
      <c r="E9" s="9" t="str">
        <f>KEGIATAN!G5&amp;" Kec. "&amp;KEGIATAN!I5</f>
        <v>Dsn. Selorejo RT 02 RW 05 Ds. Sidorejo Kec. Ponggok</v>
      </c>
      <c r="F9" s="9" t="str">
        <f>KEGIATAN!L5</f>
        <v>1 Sarang tawon Vespa Afinis ukuran kepala orang dewasa berhasil di evakuasi dengan metode pengasapan tanpa ada korban jiwa</v>
      </c>
    </row>
    <row r="10" spans="1:6" ht="65.25" customHeight="1" x14ac:dyDescent="0.25">
      <c r="A10" s="7">
        <f>KEGIATAN!B6</f>
        <v>5</v>
      </c>
      <c r="B10" s="7" t="str">
        <f>KEGIATAN!C6</f>
        <v>11 Januari 2021</v>
      </c>
      <c r="C10" s="9" t="str">
        <f>KEGIATAN!F6</f>
        <v>Mengambil sarang Tawon Vespa Affinis didalam rumah Siti Martiah (Pr, 56 Th )</v>
      </c>
      <c r="D10" s="8" t="str">
        <f>KEGIATAN!J6</f>
        <v>20 menit</v>
      </c>
      <c r="E10" s="9" t="str">
        <f>KEGIATAN!G6&amp;" Kec. "&amp;KEGIATAN!I6</f>
        <v>Dsn. Glagah Ombo RT 01 RW 05 Kelurahan Kamulan Kec. Talun</v>
      </c>
      <c r="F10" s="9" t="str">
        <f>KEGIATAN!L6</f>
        <v>1 Sarang tawon Vespa Afinis ukuran kepala orang dewasa berhasil di evakuasi dengan metode pengasapan tanpa ada korban jiwa</v>
      </c>
    </row>
    <row r="11" spans="1:6" ht="65.25" customHeight="1" x14ac:dyDescent="0.25">
      <c r="A11" s="7">
        <f>KEGIATAN!B7</f>
        <v>6</v>
      </c>
      <c r="B11" s="7" t="str">
        <f>KEGIATAN!C7</f>
        <v>20 Januari 2021</v>
      </c>
      <c r="C11" s="9" t="str">
        <f>KEGIATAN!F7</f>
        <v>Memadamkan kebakaran rumah milik Tulus (Lk, 65 Tahun)</v>
      </c>
      <c r="D11" s="8" t="str">
        <f>KEGIATAN!J7</f>
        <v>26 menit</v>
      </c>
      <c r="E11" s="9" t="str">
        <f>KEGIATAN!G7&amp;" Kec. "&amp;KEGIATAN!I7</f>
        <v>Dsn. Kemloko RT 02 RW 04 Ds. Sidodadi  Kec. Garum</v>
      </c>
      <c r="F11" s="9" t="str">
        <f>KEGIATAN!L7</f>
        <v>1 bangunan rumah ukuran 9x12m berhasil di padamkan dengan metode pembasahan dan penguraian tanpa ada korban jiwa</v>
      </c>
    </row>
    <row r="12" spans="1:6" ht="65.25" customHeight="1" x14ac:dyDescent="0.25">
      <c r="A12" s="7">
        <f>KEGIATAN!B8</f>
        <v>7</v>
      </c>
      <c r="B12" s="7" t="str">
        <f>KEGIATAN!C8</f>
        <v>23 Januari 2021</v>
      </c>
      <c r="C12" s="9" t="str">
        <f>KEGIATAN!F8</f>
        <v>Mengambil sarang Tawon Vespa Affinis didalam rumah Saiful Anwar (Lk, 28Th)</v>
      </c>
      <c r="D12" s="8" t="str">
        <f>KEGIATAN!J8</f>
        <v>7 menit</v>
      </c>
      <c r="E12" s="9" t="str">
        <f>KEGIATAN!G8&amp;" Kec. "&amp;KEGIATAN!I8</f>
        <v>Dsn. Bangle RT/RW 003/005 Ds. Bangle Kec. Kanigoro</v>
      </c>
      <c r="F12" s="9" t="str">
        <f>KEGIATAN!L8</f>
        <v>1 Sarang tawon Vespa Afinis ukuran kepala orang dewasa berhasil di evakuasi dengan metode pengasapan tanpa ada korban jiwa</v>
      </c>
    </row>
    <row r="13" spans="1:6" ht="65.25" customHeight="1" x14ac:dyDescent="0.25">
      <c r="A13" s="7">
        <f>KEGIATAN!B9</f>
        <v>8</v>
      </c>
      <c r="B13" s="7" t="str">
        <f>KEGIATAN!C9</f>
        <v>28 Januari 2021</v>
      </c>
      <c r="C13" s="9" t="str">
        <f>KEGIATAN!F9</f>
        <v>Mengambil sarang tawon dan menangkap ular di rumah Nur Kholis (Lk, 57th)</v>
      </c>
      <c r="D13" s="8" t="str">
        <f>KEGIATAN!J9</f>
        <v>38 menit</v>
      </c>
      <c r="E13" s="9" t="str">
        <f>KEGIATAN!G9&amp;" Kec. "&amp;KEGIATAN!I9</f>
        <v>Dsn. Carangkembang RT.02 RW.04 Ds. Suru  Kec. Doko</v>
      </c>
      <c r="F13" s="9" t="str">
        <f>KEGIATAN!L9</f>
        <v>1 Sarang tawon Vespa Afinis ukuran kepala orang dewasa dan 1 ekor ular Phytonidae (ular sanca) brhasil di evakuasi dengan aman dan lancar tanpa ada korban jiwa</v>
      </c>
    </row>
    <row r="14" spans="1:6" ht="65.25" customHeight="1" x14ac:dyDescent="0.25">
      <c r="A14" s="7">
        <f>KEGIATAN!B10</f>
        <v>9</v>
      </c>
      <c r="B14" s="7" t="str">
        <f>KEGIATAN!C10</f>
        <v>30 Januari 2021</v>
      </c>
      <c r="C14" s="9" t="str">
        <f>KEGIATAN!F10</f>
        <v>Mengambil sarang tawon dan menangkap ular di rumah Berry Nurfandi (Lk, 53th)</v>
      </c>
      <c r="D14" s="8" t="str">
        <f>KEGIATAN!J10</f>
        <v>34 menit</v>
      </c>
      <c r="E14" s="9" t="str">
        <f>KEGIATAN!G10&amp;" Kec. "&amp;KEGIATAN!I10</f>
        <v>Link. Kauman RT.03 RW.01 Kel. Kauman  Kec. Srengat</v>
      </c>
      <c r="F14" s="9" t="str">
        <f>KEGIATAN!L10</f>
        <v>2 Sarang tawon Vespa Afinis ukuran kepala orang dewasa berhasil di evakuasi dengan metode pengasapan tanpa ada korban jiwa</v>
      </c>
    </row>
    <row r="15" spans="1:6" ht="65.25" customHeight="1" x14ac:dyDescent="0.25">
      <c r="A15" s="7">
        <f>KEGIATAN!B11</f>
        <v>10</v>
      </c>
      <c r="B15" s="7" t="str">
        <f>KEGIATAN!C11</f>
        <v>1 Februari 2021</v>
      </c>
      <c r="C15" s="9" t="str">
        <f>KEGIATAN!F11</f>
        <v xml:space="preserve">Mengambil sarang Tawon Vespa Affinis didalam rumah Giatun (Pr, 60th) </v>
      </c>
      <c r="D15" s="8" t="str">
        <f>KEGIATAN!J11</f>
        <v>20 menit</v>
      </c>
      <c r="E15" s="9" t="str">
        <f>KEGIATAN!G11&amp;" Kec. "&amp;KEGIATAN!I11</f>
        <v>Jl. A. Yani RT.01 RW.01 Link. Nglegok 1 Kel. Nglegok Kec. Nglegok</v>
      </c>
      <c r="F15" s="9" t="str">
        <f>KEGIATAN!L11</f>
        <v>1 Sarang tawon Vespa Afinis ukuran kepala orang dewasa berhasil di evakuasi dengan metode pengasapan tanpa ada korban jiwa</v>
      </c>
    </row>
    <row r="16" spans="1:6" ht="65.25" customHeight="1" x14ac:dyDescent="0.25">
      <c r="A16" s="7">
        <f>KEGIATAN!B12</f>
        <v>11</v>
      </c>
      <c r="B16" s="7" t="str">
        <f>KEGIATAN!C12</f>
        <v>1 Februari 2021.</v>
      </c>
      <c r="C16" s="9" t="str">
        <f>KEGIATAN!F12</f>
        <v>Mengambil Handphone yang terjepit di Kitchen Set milik Dewi Mardiah (Pr, 26th)</v>
      </c>
      <c r="D16" s="8" t="str">
        <f>KEGIATAN!J12</f>
        <v>22 menit</v>
      </c>
      <c r="E16" s="9" t="str">
        <f>KEGIATAN!G12&amp;" Kec. "&amp;KEGIATAN!I12</f>
        <v>JL. Jawa RT.03 RW.01 Kel Kembangarum Kec. Sutojayan</v>
      </c>
      <c r="F16" s="9" t="str">
        <f>KEGIATAN!L12</f>
        <v>1 Handphone android berhasil di evakuasi dengan metode bongkar tanpa ada korban jiwa</v>
      </c>
    </row>
    <row r="17" spans="1:6" ht="65.25" customHeight="1" x14ac:dyDescent="0.25">
      <c r="A17" s="7">
        <f>KEGIATAN!B13</f>
        <v>12</v>
      </c>
      <c r="B17" s="7" t="str">
        <f>KEGIATAN!C13</f>
        <v>2 Februari 2021</v>
      </c>
      <c r="C17" s="9" t="str">
        <f>KEGIATAN!F13</f>
        <v>Menangkap ular Ular Pythonidae (Ular Sanca) masuk rumah Agus Purnomo (Lk, 30th)</v>
      </c>
      <c r="D17" s="8" t="str">
        <f>KEGIATAN!J13</f>
        <v>11 menit</v>
      </c>
      <c r="E17" s="9" t="str">
        <f>KEGIATAN!G13&amp;" Kec. "&amp;KEGIATAN!I13</f>
        <v>Dsn. Bendowulung RT 004 RW 002 Ds. Bendowulung Kec. Sanankulon</v>
      </c>
      <c r="F17" s="9" t="str">
        <f>KEGIATAN!L13</f>
        <v>1 ekor ular Phytonidae (ular sanca) sepanjang 50cm berhasil di evakuasi dengan metode capit tanpa ada korban jiwa</v>
      </c>
    </row>
    <row r="18" spans="1:6" ht="65.25" customHeight="1" x14ac:dyDescent="0.25">
      <c r="A18" s="7">
        <f>KEGIATAN!B14</f>
        <v>13</v>
      </c>
      <c r="B18" s="7" t="str">
        <f>KEGIATAN!C14</f>
        <v>4 Februari 2021</v>
      </c>
      <c r="C18" s="9" t="str">
        <f>KEGIATAN!F14</f>
        <v>Melakukan pencarian korban tenggelam di sungai drajat atas nama Ahmad Rifa'I Muhadin (lk, 3th)</v>
      </c>
      <c r="D18" s="8" t="str">
        <f>KEGIATAN!J14</f>
        <v>56 menit</v>
      </c>
      <c r="E18" s="9" t="str">
        <f>KEGIATAN!G14&amp;" Kec. "&amp;KEGIATAN!I14</f>
        <v>Sungai Drajat Desa Semen  Kec. Gandusari</v>
      </c>
      <c r="F18" s="9" t="str">
        <f>KEGIATAN!L14</f>
        <v>Pencarian korban tenggelam atas nama A. Rifai Muhadin (lk, 3th) mulai pukul 07.00 - 16.00 wib tanpa ada korban jiwa</v>
      </c>
    </row>
    <row r="19" spans="1:6" ht="65.25" customHeight="1" x14ac:dyDescent="0.25">
      <c r="A19" s="7">
        <f>KEGIATAN!B15</f>
        <v>14</v>
      </c>
      <c r="B19" s="7" t="str">
        <f>KEGIATAN!C15</f>
        <v>4 Februari 2021.</v>
      </c>
      <c r="C19" s="9" t="str">
        <f>KEGIATAN!F15</f>
        <v>Membersihkan lumpur akibat longsoran dari gunung betet</v>
      </c>
      <c r="D19" s="8" t="str">
        <f>KEGIATAN!J15</f>
        <v>27 menit</v>
      </c>
      <c r="E19" s="9" t="str">
        <f>KEGIATAN!G15&amp;" Kec. "&amp;KEGIATAN!I15</f>
        <v>Tebing Gunung betet wilayah kedungbunder Kec. Sutojayan</v>
      </c>
      <c r="F19" s="9" t="str">
        <f>KEGIATAN!L15</f>
        <v>1 titik longsoran yang menutupi jalan penghubung sutojayan kademangan berhasil di bersihkan dengan metode pengangkatan dengan alat berat dan penyemprotan tanpa ada korban jiwa</v>
      </c>
    </row>
    <row r="20" spans="1:6" ht="65.25" customHeight="1" x14ac:dyDescent="0.25">
      <c r="A20" s="7">
        <f>KEGIATAN!B16</f>
        <v>15</v>
      </c>
      <c r="B20" s="7" t="str">
        <f>KEGIATAN!C16</f>
        <v>5 Februari 2021</v>
      </c>
      <c r="C20" s="9" t="str">
        <f>KEGIATAN!F16</f>
        <v>Melakukan pencarian korban tenggelam di sungai drajat atas nama Ahmad Rifa'I Muhadin (lk, 3th)</v>
      </c>
      <c r="D20" s="8" t="str">
        <f>KEGIATAN!J16</f>
        <v>55 menit</v>
      </c>
      <c r="E20" s="9" t="str">
        <f>KEGIATAN!G16&amp;" Kec. "&amp;KEGIATAN!I16</f>
        <v>Sungai Drajat Desa Semen  Kec. Gandusari</v>
      </c>
      <c r="F20" s="9" t="str">
        <f>KEGIATAN!L16</f>
        <v>1 korban tenggelam atas nama A. Rifai Muhadin (Lk, 3th) berhassil ditemukan dalam keadaan Meninggal Dunia di pinggiran sungai drajat</v>
      </c>
    </row>
    <row r="21" spans="1:6" ht="65.25" customHeight="1" x14ac:dyDescent="0.25">
      <c r="A21" s="7">
        <f>KEGIATAN!B17</f>
        <v>16</v>
      </c>
      <c r="B21" s="7" t="str">
        <f>KEGIATAN!C17</f>
        <v>13 Februari 2021</v>
      </c>
      <c r="C21" s="9" t="str">
        <f>KEGIATAN!F17</f>
        <v>Mengambil sarang Tawon Vespa Affinis didalam rumah Mulhimah (Pr, 60 th)</v>
      </c>
      <c r="D21" s="8" t="str">
        <f>KEGIATAN!J17</f>
        <v>14 menit</v>
      </c>
      <c r="E21" s="9" t="str">
        <f>KEGIATAN!G17&amp;" Kec. "&amp;KEGIATAN!I17</f>
        <v>Dsn. Centong Rt 02 Rw 04 Ds. Purworejo Kec. Sanankulon</v>
      </c>
      <c r="F21" s="9" t="str">
        <f>KEGIATAN!L17</f>
        <v>1 Sarang tawon Vespa Afinis ukuran kepala orang dewasa berhasil di evakuasi dengan metode pengasapan tanpa ada korban jiwa</v>
      </c>
    </row>
    <row r="22" spans="1:6" ht="65.25" customHeight="1" x14ac:dyDescent="0.25">
      <c r="A22" s="7">
        <f>KEGIATAN!B18</f>
        <v>17</v>
      </c>
      <c r="B22" s="7" t="str">
        <f>KEGIATAN!C18</f>
        <v>28 Februari 2021</v>
      </c>
      <c r="C22" s="9" t="str">
        <f>KEGIATAN!F18</f>
        <v>Memadamkan Kebakaran Gudang Pabrik UD. Kharisma milik Marianto (lk, 48th)</v>
      </c>
      <c r="D22" s="8" t="str">
        <f>KEGIATAN!J18</f>
        <v>36 menit</v>
      </c>
      <c r="E22" s="9" t="str">
        <f>KEGIATAN!G18&amp;" Kec. "&amp;KEGIATAN!I18</f>
        <v>Dsn. Mandesan RT. 02 RW. 06 Ds. Madesan  Kec. Selopuro</v>
      </c>
      <c r="F22" s="9" t="str">
        <f>KEGIATAN!L18</f>
        <v>1 titik api dalam gudang pada mesin oven belum bisa padam dengan metode pembasahan dan penguraian tanpa ada korban jiwa</v>
      </c>
    </row>
    <row r="23" spans="1:6" ht="65.25" customHeight="1" x14ac:dyDescent="0.25">
      <c r="A23" s="7">
        <f>KEGIATAN!B19</f>
        <v>18</v>
      </c>
      <c r="B23" s="7" t="str">
        <f>KEGIATAN!C19</f>
        <v>1 Maret 2021</v>
      </c>
      <c r="C23" s="9" t="str">
        <f>KEGIATAN!F19</f>
        <v>Memadamkan Kebakaran Gudang Pabrik UD. Kharisma milik Marianto (lk, 48th)</v>
      </c>
      <c r="D23" s="8" t="str">
        <f>KEGIATAN!J19</f>
        <v>29 menit</v>
      </c>
      <c r="E23" s="9" t="str">
        <f>KEGIATAN!G19&amp;" Kec. "&amp;KEGIATAN!I19</f>
        <v>Dsn. Mandesan RT. 02 RW. 06 Ds. Madesan  Kec. Selopuro</v>
      </c>
      <c r="F23" s="9" t="str">
        <f>KEGIATAN!L19</f>
        <v>1 titik api dalam gudang pada mesin oven berhasil dipadamkan dengan metode pembasahan dan penguraian tanpa ada korban jiwa</v>
      </c>
    </row>
    <row r="24" spans="1:6" ht="65.25" customHeight="1" x14ac:dyDescent="0.25">
      <c r="A24" s="7">
        <f>KEGIATAN!B20</f>
        <v>19</v>
      </c>
      <c r="B24" s="7" t="str">
        <f>KEGIATAN!C20</f>
        <v>7 Maret 2021</v>
      </c>
      <c r="C24" s="9" t="str">
        <f>KEGIATAN!F20</f>
        <v>Melakukan pencarian korban tenggelam di sungai Bogel atas nama Habib Fauzi( lk, 27 Tahun)</v>
      </c>
      <c r="D24" s="8" t="str">
        <f>KEGIATAN!J20</f>
        <v>29 menit</v>
      </c>
      <c r="E24" s="9" t="str">
        <f>KEGIATAN!G20&amp;" Kec. "&amp;KEGIATAN!I20</f>
        <v>Sungai Bogel Dsn. Sutojayan Kel. Sutojayan Kec. Sutojayan</v>
      </c>
      <c r="F24" s="9" t="str">
        <f>KEGIATAN!L20</f>
        <v>Pencarian korban tenggelam atas nama Habib Fauzi (lk, 27th) mulai pukul 07.00 - 16.00 wib tanpa ada korban jiwa</v>
      </c>
    </row>
    <row r="25" spans="1:6" ht="65.25" customHeight="1" x14ac:dyDescent="0.25">
      <c r="A25" s="7">
        <f>KEGIATAN!B21</f>
        <v>20</v>
      </c>
      <c r="B25" s="7" t="str">
        <f>KEGIATAN!C21</f>
        <v>8 Maret 2021</v>
      </c>
      <c r="C25" s="9" t="str">
        <f>KEGIATAN!F21</f>
        <v>Mengambil sarang Tawon Vespa Affinis didalam rumah Mohammad Zamroni (Lk, 30th)</v>
      </c>
      <c r="D25" s="8" t="str">
        <f>KEGIATAN!J21</f>
        <v>11 menit</v>
      </c>
      <c r="E25" s="9" t="str">
        <f>KEGIATAN!G21&amp;" Kec. "&amp;KEGIATAN!I21</f>
        <v>Dsn. Bangle RT.04 RW.03 Ds. Bangle Kec. Kanigoro</v>
      </c>
      <c r="F25" s="9" t="str">
        <f>KEGIATAN!L21</f>
        <v>1 Sarang tawon Vespa Afinis ukuran kepala orang dewasa berhasil di evakuasi dengan metode pengasapan tanpa ada korban jiwa</v>
      </c>
    </row>
    <row r="26" spans="1:6" ht="65.25" customHeight="1" x14ac:dyDescent="0.25">
      <c r="A26" s="7">
        <f>KEGIATAN!B22</f>
        <v>21</v>
      </c>
      <c r="B26" s="7" t="str">
        <f>KEGIATAN!C22</f>
        <v>17 Maret 2021</v>
      </c>
      <c r="C26" s="9" t="str">
        <f>KEGIATAN!F22</f>
        <v>Mengambil sarang Tawon Madu Hutan ( Apis Dorasta) di pekarangan Neni (Pr, 50th)</v>
      </c>
      <c r="D26" s="8" t="str">
        <f>KEGIATAN!J22</f>
        <v>33 menit</v>
      </c>
      <c r="E26" s="9" t="str">
        <f>KEGIATAN!G22&amp;" Kec. "&amp;KEGIATAN!I22</f>
        <v xml:space="preserve">Gg. Kenanga Dsn. Ngambak RT.04 RW.06 Kel. Beru Kec. Wlingi </v>
      </c>
      <c r="F26" s="9" t="str">
        <f>KEGIATAN!L22</f>
        <v>1 Sarang tawon madu hutan (Apis Dorasta)  ukuran memanjang kebawah 50x20cm berhasil di evakuasi dengan metode pengasapan tanpa ada korban jiwa</v>
      </c>
    </row>
    <row r="27" spans="1:6" ht="65.25" customHeight="1" x14ac:dyDescent="0.25">
      <c r="A27" s="7">
        <f>KEGIATAN!B23</f>
        <v>22</v>
      </c>
      <c r="B27" s="7" t="str">
        <f>KEGIATAN!C23</f>
        <v>23 Maret 2021</v>
      </c>
      <c r="C27" s="9" t="str">
        <f>KEGIATAN!F23</f>
        <v>Mengambil sarang Tawon Vespa Affinis didalam rumah Edi sukirno  (lk, 52th)</v>
      </c>
      <c r="D27" s="8" t="str">
        <f>KEGIATAN!J23</f>
        <v>41 menit</v>
      </c>
      <c r="E27" s="9" t="str">
        <f>KEGIATAN!G23&amp;" Kec. "&amp;KEGIATAN!I23</f>
        <v>Dsn. Kalirejo RT.03 RW.01 Ds. Panggungasri Kec. Panggungrejo</v>
      </c>
      <c r="F27" s="9" t="str">
        <f>KEGIATAN!L23</f>
        <v>1 Sarang tawon Vespa Afinis ukuran panjang 50cm berhasil di evakuasi dengan metode pengasapan dan penyemprotan tanpa ada korban jiwa</v>
      </c>
    </row>
    <row r="28" spans="1:6" ht="65.25" customHeight="1" x14ac:dyDescent="0.25">
      <c r="A28" s="7">
        <f>KEGIATAN!B24</f>
        <v>23</v>
      </c>
      <c r="B28" s="7" t="str">
        <f>KEGIATAN!C24</f>
        <v>24 Maret 2021</v>
      </c>
      <c r="C28" s="9" t="str">
        <f>KEGIATAN!F24</f>
        <v>Menangkap ular Ular Pythonidae (Ular Sanca) masuk rumah Sri Monah (Pr, 35th)</v>
      </c>
      <c r="D28" s="8" t="str">
        <f>KEGIATAN!J24</f>
        <v>10 menit</v>
      </c>
      <c r="E28" s="9" t="str">
        <f>KEGIATAN!G24&amp;" Kec. "&amp;KEGIATAN!I24</f>
        <v>Dsn. Sumberjo RT.01 RW.01 Ds. Sumberjo Kec. Sanankulon</v>
      </c>
      <c r="F28" s="9" t="str">
        <f>KEGIATAN!L24</f>
        <v>1 ekor ular Phytonidae (ular sanca) sepanjang 1m berhasil di evakuasi dengan metode capit tanpa ada korban jiwa</v>
      </c>
    </row>
    <row r="29" spans="1:6" ht="65.25" customHeight="1" x14ac:dyDescent="0.25">
      <c r="A29" s="7">
        <f>KEGIATAN!B25</f>
        <v>24</v>
      </c>
      <c r="B29" s="7" t="str">
        <f>KEGIATAN!C25</f>
        <v>4 April 2021</v>
      </c>
      <c r="C29" s="9" t="str">
        <f>KEGIATAN!F25</f>
        <v>Mengangkat korban terjebur sumur atas nama Seger (Lk,60th)</v>
      </c>
      <c r="D29" s="8" t="str">
        <f>KEGIATAN!J25</f>
        <v>26 menit</v>
      </c>
      <c r="E29" s="9" t="str">
        <f>KEGIATAN!G25&amp;" Kec. "&amp;KEGIATAN!I25</f>
        <v>Lingk.Talun RT.01 RW. 01 Kelurahan Talun Kec. Talun</v>
      </c>
      <c r="F29" s="9" t="str">
        <f>KEGIATAN!L25</f>
        <v>1 korban tenggelam atas nama Seger (Lk, 60th) berhassil di angkat dari sumur berkedalaman 10m dengan kondisi Meninggal Dunia</v>
      </c>
    </row>
    <row r="30" spans="1:6" ht="65.25" customHeight="1" x14ac:dyDescent="0.25">
      <c r="A30" s="7">
        <f>KEGIATAN!B26</f>
        <v>25</v>
      </c>
      <c r="B30" s="7" t="str">
        <f>KEGIATAN!C26</f>
        <v>8 April 2021</v>
      </c>
      <c r="C30" s="9" t="str">
        <f>KEGIATAN!F26</f>
        <v>Menangkap ular Ular Naja Sputatrix (Ular Dumung) masuk rumah Ana Nur Jannah (Pr, 30th)</v>
      </c>
      <c r="D30" s="8" t="str">
        <f>KEGIATAN!J26</f>
        <v>29 menit</v>
      </c>
      <c r="E30" s="9" t="str">
        <f>KEGIATAN!G26&amp;" Kec. "&amp;KEGIATAN!I26</f>
        <v>Dsn. Jengglong RT.01 RW.05 Ds. Jengglong Kec. Sutojayan</v>
      </c>
      <c r="F30" s="9" t="str">
        <f>KEGIATAN!L26</f>
        <v>1 ekor ular Ular Naja Sputatrix (Ular Dumung) sepanjang 1m berhasil di evakuasi dengan metode capit tanpa ada korban jiwa</v>
      </c>
    </row>
    <row r="31" spans="1:6" ht="65.25" customHeight="1" x14ac:dyDescent="0.25">
      <c r="A31" s="7">
        <f>KEGIATAN!B27</f>
        <v>26</v>
      </c>
      <c r="B31" s="7" t="str">
        <f>KEGIATAN!C27</f>
        <v>9 April 2021</v>
      </c>
      <c r="C31" s="9" t="str">
        <f>KEGIATAN!F27</f>
        <v>Menangkap ular masuk rumah Hendro (Lk, 43th)</v>
      </c>
      <c r="D31" s="8" t="str">
        <f>KEGIATAN!J27</f>
        <v>14 menit</v>
      </c>
      <c r="E31" s="9" t="str">
        <f>KEGIATAN!G27&amp;" Kec. "&amp;KEGIATAN!I27</f>
        <v>Dsn. Purworejo RT.05 RW.02 Ds. Purworejo Kec. Sanankulon</v>
      </c>
      <c r="F31" s="9" t="str">
        <f>KEGIATAN!L27</f>
        <v>1 ekor ular Ular Ptyas Korros (Ular Priting) sepanjang 1m berhasil di evakuasi dengan metode capit tanpa ada korban jiwa</v>
      </c>
    </row>
    <row r="32" spans="1:6" ht="65.25" customHeight="1" x14ac:dyDescent="0.25">
      <c r="A32" s="7">
        <f>KEGIATAN!B28</f>
        <v>27</v>
      </c>
      <c r="B32" s="7" t="str">
        <f>KEGIATAN!C28</f>
        <v>10 April 2021</v>
      </c>
      <c r="C32" s="9" t="str">
        <f>KEGIATAN!F28</f>
        <v>Mengambil sarang tawon di atap rumah Mansur  (lk, 37th)</v>
      </c>
      <c r="D32" s="8" t="str">
        <f>KEGIATAN!J28</f>
        <v>11 menit</v>
      </c>
      <c r="E32" s="9" t="str">
        <f>KEGIATAN!G28&amp;" Kec. "&amp;KEGIATAN!I28</f>
        <v>Dsn. Kranggan RT.01 RW.01 Ds. Pojok Kec. Garum</v>
      </c>
      <c r="F32" s="9" t="str">
        <f>KEGIATAN!L28</f>
        <v>1 Sarang tawon Vespa Afinis (tawon ndas) ukuran panjang 50cm berhasil di evakuasi dengan metode pengasapan dan penyemprotan tanpa ada korban jiwa</v>
      </c>
    </row>
    <row r="33" spans="1:6" ht="65.25" customHeight="1" x14ac:dyDescent="0.25">
      <c r="A33" s="7">
        <f>KEGIATAN!B29</f>
        <v>28</v>
      </c>
      <c r="B33" s="7" t="str">
        <f>KEGIATAN!C29</f>
        <v>12 April 2021</v>
      </c>
      <c r="C33" s="9" t="str">
        <f>KEGIATAN!F29</f>
        <v>Mengambil sarang tawon di atap rumah Sumardi (Lk, 37th)</v>
      </c>
      <c r="D33" s="8" t="str">
        <f>KEGIATAN!J29</f>
        <v>59 menit</v>
      </c>
      <c r="E33" s="9" t="str">
        <f>KEGIATAN!G29&amp;" Kec. "&amp;KEGIATAN!I29</f>
        <v>Dsn. Sambirejo RT.03 RW.01 Ds. Binangun Kec. Binangun</v>
      </c>
      <c r="F33" s="9" t="str">
        <f>KEGIATAN!L29</f>
        <v>1 Sarang tawon Vespa Afinis (tawon ndas) ukuran panjang 50cm berhasil di evakuasi dengan metode pengasapan dan penyemprotan tanpa ada korban jiwa</v>
      </c>
    </row>
    <row r="34" spans="1:6" ht="65.25" customHeight="1" x14ac:dyDescent="0.25">
      <c r="A34" s="7">
        <f>KEGIATAN!B30</f>
        <v>29</v>
      </c>
      <c r="B34" s="7" t="str">
        <f>KEGIATAN!C30</f>
        <v>14 April 2021</v>
      </c>
      <c r="C34" s="9" t="str">
        <f>KEGIATAN!F30</f>
        <v>Mengambil sarang tawon di pohon depan rumah Toni (Lk, 47th)</v>
      </c>
      <c r="D34" s="8" t="str">
        <f>KEGIATAN!J30</f>
        <v>10 menit</v>
      </c>
      <c r="E34" s="9" t="str">
        <f>KEGIATAN!G30&amp;" Kec. "&amp;KEGIATAN!I30</f>
        <v xml:space="preserve">Dsn. Jatinom RT.01 RW.02 Ds. Jatinom Kec. Kanigoro </v>
      </c>
      <c r="F34" s="9" t="str">
        <f>KEGIATAN!L30</f>
        <v>1 Sarang tawon Vespa Afinis (tawon ndas) ukuran panjang 50cm berhasil di evakuasi dengan metode pengasapan dan penyemprotan tanpa ada korban jiwa</v>
      </c>
    </row>
    <row r="35" spans="1:6" ht="65.25" customHeight="1" x14ac:dyDescent="0.25">
      <c r="A35" s="7">
        <f>KEGIATAN!B31</f>
        <v>30</v>
      </c>
      <c r="B35" s="7" t="str">
        <f>KEGIATAN!C31</f>
        <v>19 April 2021</v>
      </c>
      <c r="C35" s="9" t="str">
        <f>KEGIATAN!F31</f>
        <v>Mengambil sarang tawon di pohon depan rumah Neni (Pr, 40th)</v>
      </c>
      <c r="D35" s="8" t="str">
        <f>KEGIATAN!J31</f>
        <v>34 menit</v>
      </c>
      <c r="E35" s="9" t="str">
        <f>KEGIATAN!G31&amp;" Kec. "&amp;KEGIATAN!I31</f>
        <v>Jl. Pundak No. 13 RT 03 RW 01 Ds. Pandanarum Kec. sutojayan</v>
      </c>
      <c r="F35" s="9" t="str">
        <f>KEGIATAN!L31</f>
        <v>1 Sarang tawon Vespa Afinis (tawon ndas) ukuran panjang 50cm berhasil di evakuasi dengan metode pengasapan dan penyemprotan tanpa ada korban jiwa</v>
      </c>
    </row>
    <row r="36" spans="1:6" ht="65.25" customHeight="1" x14ac:dyDescent="0.25">
      <c r="A36" s="7">
        <f>KEGIATAN!B32</f>
        <v>31</v>
      </c>
      <c r="B36" s="7" t="str">
        <f>KEGIATAN!C32</f>
        <v>22 April 2021</v>
      </c>
      <c r="C36" s="9" t="str">
        <f>KEGIATAN!F32</f>
        <v>Penyemprotan Disinfektan pemutusan mata rantai COVID-19</v>
      </c>
      <c r="D36" s="8" t="str">
        <f>KEGIATAN!J32</f>
        <v>29 menit</v>
      </c>
      <c r="E36" s="9" t="str">
        <f>KEGIATAN!G32&amp;" Kec. "&amp;KEGIATAN!I32</f>
        <v>Jl. Jawa Kel. Kembangarum Kec. sutojayan</v>
      </c>
      <c r="F36" s="9" t="str">
        <f>KEGIATAN!L32</f>
        <v>1 Rumah dan sepanjang jalan Gang berhasil disemprot disinfektan untuk memutus rantai penyebaran covid-19</v>
      </c>
    </row>
    <row r="37" spans="1:6" ht="65.25" customHeight="1" x14ac:dyDescent="0.25">
      <c r="A37" s="7">
        <f>KEGIATAN!B33</f>
        <v>32</v>
      </c>
      <c r="B37" s="7" t="str">
        <f>KEGIATAN!C33</f>
        <v>26 April 2021</v>
      </c>
      <c r="C37" s="9" t="str">
        <f>KEGIATAN!F33</f>
        <v>Mengangkat kucing terjebur sumur milik Suprihatin (Pr, 45tahun)</v>
      </c>
      <c r="D37" s="8" t="str">
        <f>KEGIATAN!J33</f>
        <v>15 menit</v>
      </c>
      <c r="E37" s="9" t="str">
        <f>KEGIATAN!G33&amp;" Kec. "&amp;KEGIATAN!I33</f>
        <v>Dsn. Gajah RT. 04 RW. 02 Ds. Papungan Kec. Kanigoro</v>
      </c>
      <c r="F37" s="9" t="str">
        <f>KEGIATAN!L33</f>
        <v>1 ekor kucing jawa warna coklat tua berhasil di angkat dengan metode Repling dan Huling dalam kondisi hidup tanpa ada korban jiwa</v>
      </c>
    </row>
    <row r="38" spans="1:6" ht="65.25" customHeight="1" x14ac:dyDescent="0.25">
      <c r="A38" s="7">
        <f>KEGIATAN!B34</f>
        <v>33</v>
      </c>
      <c r="B38" s="7" t="str">
        <f>KEGIATAN!C34</f>
        <v>26 April 2021.</v>
      </c>
      <c r="C38" s="9" t="str">
        <f>KEGIATAN!F34</f>
        <v>Memadamkan kebakaran rumah milik Ainul Makrifah (Pr, 50 Tahun)</v>
      </c>
      <c r="D38" s="8" t="str">
        <f>KEGIATAN!J34</f>
        <v>39 menit</v>
      </c>
      <c r="E38" s="9" t="str">
        <f>KEGIATAN!G34&amp;" Kec. "&amp;KEGIATAN!I34</f>
        <v>Dusun Krajan RT 04 RW 06 Desa Kunir Kec. Wonodadi</v>
      </c>
      <c r="F38" s="9" t="str">
        <f>KEGIATAN!L34</f>
        <v xml:space="preserve">2 kamar berisi gerabah luas 3x3m terbakar akibat arus pendek kabel lampu di dalam salah satu kamar tersebut dan berhasil di padamkan dengan metode semprot dan penguraian </v>
      </c>
    </row>
    <row r="39" spans="1:6" ht="65.25" customHeight="1" x14ac:dyDescent="0.25">
      <c r="A39" s="7">
        <f>KEGIATAN!B35</f>
        <v>34</v>
      </c>
      <c r="B39" s="7" t="str">
        <f>KEGIATAN!C35</f>
        <v>29 April 2021</v>
      </c>
      <c r="C39" s="9" t="str">
        <f>KEGIATAN!F35</f>
        <v>Mengambil sarang tawon di atap rumah sunantri (Lk, 56 Tahun)</v>
      </c>
      <c r="D39" s="8" t="str">
        <f>KEGIATAN!J35</f>
        <v>34 menit</v>
      </c>
      <c r="E39" s="9" t="str">
        <f>KEGIATAN!G35&amp;" Kec. "&amp;KEGIATAN!I35</f>
        <v>Link. Bruboh RT. 03 RW.01 Ds. Kalipang Kec. Sutojayan</v>
      </c>
      <c r="F39" s="9" t="str">
        <f>KEGIATAN!L35</f>
        <v>1 Sarang tawon Vespa Afinis (tawon ndas) ukuran panjang 50cm berhasil di evakuasi dengan metode pengasapan dan penyemprotan tanpa ada korban jiwa</v>
      </c>
    </row>
    <row r="40" spans="1:6" ht="65.25" customHeight="1" x14ac:dyDescent="0.25">
      <c r="A40" s="7">
        <f>KEGIATAN!B36</f>
        <v>35</v>
      </c>
      <c r="B40" s="7" t="str">
        <f>KEGIATAN!C36</f>
        <v>1 Mei 2021</v>
      </c>
      <c r="C40" s="9" t="str">
        <f>KEGIATAN!F36</f>
        <v>Mengambil sarang tawon di atap rumah Susilo (Lk, 60 Tahun)</v>
      </c>
      <c r="D40" s="8" t="str">
        <f>KEGIATAN!J36</f>
        <v>34 menit</v>
      </c>
      <c r="E40" s="9" t="str">
        <f>KEGIATAN!G36&amp;" Kec. "&amp;KEGIATAN!I36</f>
        <v>Dsn. Kembangarum RT/RW 002/003 Ds. Kembangarum Kec. Sutojayan</v>
      </c>
      <c r="F40" s="9" t="str">
        <f>KEGIATAN!L36</f>
        <v>1 Sarang tawon Vespa Afinis (tawon ndas) ukuran panjang 50cm berhasil di evakuasi dengan metode pengasapan dan penyemprotan tanpa ada korban jiwa</v>
      </c>
    </row>
    <row r="41" spans="1:6" ht="65.25" customHeight="1" x14ac:dyDescent="0.25">
      <c r="A41" s="7">
        <f>KEGIATAN!B37</f>
        <v>36</v>
      </c>
      <c r="B41" s="7" t="str">
        <f>KEGIATAN!C37</f>
        <v>2 Mei 2021</v>
      </c>
      <c r="C41" s="9" t="str">
        <f>KEGIATAN!F37</f>
        <v>Mengangkat kucing terjebur sumur milik Yanti (Pr, 49 Tahun)</v>
      </c>
      <c r="D41" s="8" t="str">
        <f>KEGIATAN!J37</f>
        <v>33 menit</v>
      </c>
      <c r="E41" s="9" t="str">
        <f>KEGIATAN!G37&amp;" Kec. "&amp;KEGIATAN!I37</f>
        <v>Jl. Ahmad Yani RT/RW 001/001 Kel. Nglegok  Kec. Nglegok</v>
      </c>
      <c r="F41" s="9" t="str">
        <f>KEGIATAN!L37</f>
        <v>1 ekor kucing jawa warna coklat tua berhasil di angkat dengan metode Repling dan Huling dalam kondisi hidup tanpa ada korban jiwa</v>
      </c>
    </row>
    <row r="42" spans="1:6" ht="65.25" customHeight="1" x14ac:dyDescent="0.25">
      <c r="A42" s="7">
        <f>KEGIATAN!B38</f>
        <v>37</v>
      </c>
      <c r="B42" s="7" t="str">
        <f>KEGIATAN!C38</f>
        <v>4 Mei 2021</v>
      </c>
      <c r="C42" s="9" t="str">
        <f>KEGIATAN!F38</f>
        <v>Mmbersihkan ulat di pohon kiri rumah milik Moh. Edi Utomo (Lk, 39th)</v>
      </c>
      <c r="D42" s="8" t="str">
        <f>KEGIATAN!J38</f>
        <v>33 menit</v>
      </c>
      <c r="E42" s="9" t="str">
        <f>KEGIATAN!G38&amp;" Kec. "&amp;KEGIATAN!I38</f>
        <v>Dsn. Gogourung RT/RW. 002/006 Ds. Dawuhan  Kec. Kademangan</v>
      </c>
      <c r="F42" s="9" t="str">
        <f>KEGIATAN!L38</f>
        <v>2 Pohon dengan sarang ulat bulu ( Malacosoma Americanum) serta rumah yang terdampak telah berhasil ditangani dengan metode  pengoboran dan penyemprotan</v>
      </c>
    </row>
    <row r="43" spans="1:6" ht="65.25" customHeight="1" x14ac:dyDescent="0.25">
      <c r="A43" s="7">
        <f>KEGIATAN!B39</f>
        <v>38</v>
      </c>
      <c r="B43" s="7" t="str">
        <f>KEGIATAN!C39</f>
        <v>5 Mei 2021</v>
      </c>
      <c r="C43" s="9" t="str">
        <f>KEGIATAN!F39</f>
        <v>Memadamkan kebakaran rumah milik Edi Sucipto (Lk, 68th)</v>
      </c>
      <c r="D43" s="8" t="str">
        <f>KEGIATAN!J39</f>
        <v>41 menit</v>
      </c>
      <c r="E43" s="9" t="str">
        <f>KEGIATAN!G39&amp;" Kec. "&amp;KEGIATAN!I39</f>
        <v>Dsn. Sekorejo RT.04 RW.01 Ds. Ringinanom Kec. Udanawu</v>
      </c>
      <c r="F43" s="9" t="str">
        <f>KEGIATAN!L39</f>
        <v>2 Ruangan masing-masing berukuran 6x5m (R. Keluarga) dan 3x4m (Kamar) terbakar akibat arus pendek dari colokan Tv yang berhasil di padamkan dengan metode semprot dan urai</v>
      </c>
    </row>
    <row r="44" spans="1:6" ht="65.25" customHeight="1" x14ac:dyDescent="0.25">
      <c r="A44" s="7">
        <f>KEGIATAN!B40</f>
        <v>39</v>
      </c>
      <c r="B44" s="7" t="str">
        <f>KEGIATAN!C40</f>
        <v>5 Mei 2021.</v>
      </c>
      <c r="C44" s="9" t="str">
        <f>KEGIATAN!F40</f>
        <v>Mengambil sarang tawon di atap rumah Winarmi (Pr,50Th)</v>
      </c>
      <c r="D44" s="8" t="str">
        <f>KEGIATAN!J40</f>
        <v>34 menit</v>
      </c>
      <c r="E44" s="9" t="str">
        <f>KEGIATAN!G40&amp;" Kec. "&amp;KEGIATAN!I40</f>
        <v>Jl. Sentanu RT.03 RW.03 Kel. Sutojayan Kec. Sutojayan</v>
      </c>
      <c r="F44" s="9" t="str">
        <f>KEGIATAN!L40</f>
        <v>1 Sarang tawon Vespa Afinis (tawon ndas) ukuran panjang 50cm berhasil di evakuasi dengan metode pengasapan dan penyemprotan tanpa ada korban jiwa</v>
      </c>
    </row>
    <row r="45" spans="1:6" ht="65.25" customHeight="1" x14ac:dyDescent="0.25">
      <c r="A45" s="7">
        <f>KEGIATAN!B41</f>
        <v>40</v>
      </c>
      <c r="B45" s="7" t="str">
        <f>KEGIATAN!C41</f>
        <v>5 Mei 2021..</v>
      </c>
      <c r="C45" s="9" t="str">
        <f>KEGIATAN!F41</f>
        <v>Pemusnahan MIRAS di MAPOLRES KAB. BLITAR</v>
      </c>
      <c r="D45" s="8" t="str">
        <f>KEGIATAN!J41</f>
        <v>27 menit</v>
      </c>
      <c r="E45" s="9" t="str">
        <f>KEGIATAN!G41&amp;" Kec. "&amp;KEGIATAN!I41</f>
        <v>Jl. Raya Talun Kec. Talun</v>
      </c>
      <c r="F45" s="9" t="str">
        <f>KEGIATAN!L41</f>
        <v>1 Titik lokasi penghancuran miras berhasil dibersihkan</v>
      </c>
    </row>
    <row r="46" spans="1:6" ht="65.25" customHeight="1" x14ac:dyDescent="0.25">
      <c r="A46" s="7">
        <f>KEGIATAN!B42</f>
        <v>41</v>
      </c>
      <c r="B46" s="7" t="str">
        <f>KEGIATAN!C42</f>
        <v>6 Mei 2021</v>
      </c>
      <c r="C46" s="9" t="str">
        <f>KEGIATAN!F42</f>
        <v>Memadamkan kebakaran rumah milik Andi Prastyo  (Lk, 27th)</v>
      </c>
      <c r="D46" s="8" t="str">
        <f>KEGIATAN!J42</f>
        <v>50 menit</v>
      </c>
      <c r="E46" s="9" t="str">
        <f>KEGIATAN!G42&amp;" Kec. "&amp;KEGIATAN!I42</f>
        <v>Dsn. Godangan RT.02 RW.02 Ds. Butun Kec. Gandusari</v>
      </c>
      <c r="F46" s="9" t="str">
        <f>KEGIATAN!L42</f>
        <v xml:space="preserve">1 ruangan luas 4x5m terbakar akibat arus pendek kabel lampu di atap kayu rumah dan berhasil di padamkan dengan metode semprot dan penguraian </v>
      </c>
    </row>
    <row r="47" spans="1:6" ht="65.25" customHeight="1" x14ac:dyDescent="0.25">
      <c r="A47" s="7">
        <f>KEGIATAN!B43</f>
        <v>42</v>
      </c>
      <c r="B47" s="7" t="str">
        <f>KEGIATAN!C43</f>
        <v>6 Mei 2021.</v>
      </c>
      <c r="C47" s="9" t="str">
        <f>KEGIATAN!F43</f>
        <v>Mengambil sarang tawon di pohon belakang rumah Rozak (lk, 27th)</v>
      </c>
      <c r="D47" s="8" t="str">
        <f>KEGIATAN!J43</f>
        <v>33 menit</v>
      </c>
      <c r="E47" s="9" t="str">
        <f>KEGIATAN!G43&amp;" Kec. "&amp;KEGIATAN!I43</f>
        <v>Dsn. Nglegok RT/RW 002/001 Ds. Nglegok Kec. Nglegok</v>
      </c>
      <c r="F47" s="9" t="str">
        <f>KEGIATAN!L43</f>
        <v>1 Sarang tawon Vespa Afinis (tawon ndas) ukuran panjang 50cm berhasil di evakuasi dengan metode pengasapan dan penyemprotan tanpa ada korban jiwa</v>
      </c>
    </row>
    <row r="48" spans="1:6" ht="65.25" customHeight="1" x14ac:dyDescent="0.25">
      <c r="A48" s="7">
        <f>KEGIATAN!B44</f>
        <v>43</v>
      </c>
      <c r="B48" s="7" t="str">
        <f>KEGIATAN!C44</f>
        <v>16 Mei 2021</v>
      </c>
      <c r="C48" s="9" t="str">
        <f>KEGIATAN!F44</f>
        <v>mengambil kucing di dalam dasbord mobil milik Erna Samsiah (Pr. 45th)</v>
      </c>
      <c r="D48" s="8" t="str">
        <f>KEGIATAN!J44</f>
        <v>28 menit</v>
      </c>
      <c r="E48" s="9" t="str">
        <f>KEGIATAN!G44&amp;" Kec. "&amp;KEGIATAN!I44</f>
        <v>Dsn. Dandong RT.01/ RW. 04 Ds. Dandong Kec. Srengat</v>
      </c>
      <c r="F48" s="9" t="str">
        <f>KEGIATAN!L44</f>
        <v>1 ekor kucing anggora berhasil di keluarkan dari dasbord mobil dengan metode bongkar pasang dalam kondisi hidup tanpa ada korban jiwa</v>
      </c>
    </row>
    <row r="49" spans="1:6" ht="65.25" customHeight="1" x14ac:dyDescent="0.25">
      <c r="A49" s="7">
        <f>KEGIATAN!B45</f>
        <v>44</v>
      </c>
      <c r="B49" s="7" t="str">
        <f>KEGIATAN!C45</f>
        <v>19 Mei 2021</v>
      </c>
      <c r="C49" s="9" t="str">
        <f>KEGIATAN!F45</f>
        <v>Mengambil sarang tawon di atap rumah Turmudi (Lk, 59th)</v>
      </c>
      <c r="D49" s="8" t="str">
        <f>KEGIATAN!J45</f>
        <v>33 menit</v>
      </c>
      <c r="E49" s="9" t="str">
        <f>KEGIATAN!G45&amp;" Kec. "&amp;KEGIATAN!I45</f>
        <v>Dsn. Kemloko RT.03/ RW.08 Ds. Kemloko Kec. Nglegok</v>
      </c>
      <c r="F49" s="9" t="str">
        <f>KEGIATAN!L45</f>
        <v>1 Sarang tawon Vespa Afinis (tawon ndas) ukuran panjang 50cm berhasil di evakuasi dengan metode pengasapan dan penyemprotan tanpa ada korban jiwa</v>
      </c>
    </row>
    <row r="50" spans="1:6" ht="65.25" customHeight="1" x14ac:dyDescent="0.25">
      <c r="A50" s="7">
        <f>KEGIATAN!B46</f>
        <v>45</v>
      </c>
      <c r="B50" s="7" t="str">
        <f>KEGIATAN!C46</f>
        <v>25 Mei 2021</v>
      </c>
      <c r="C50" s="9" t="str">
        <f>KEGIATAN!F46</f>
        <v>Memadamkan kebakaran rumah milik Sumingan (Lk, 76th)</v>
      </c>
      <c r="D50" s="8" t="str">
        <f>KEGIATAN!J46</f>
        <v>47 menit</v>
      </c>
      <c r="E50" s="9" t="str">
        <f>KEGIATAN!G46&amp;" Kec. "&amp;KEGIATAN!I46</f>
        <v>Dsn. Pulorejo RT.04/ RW.03 Ds. Pasiraman Kec. Wonotirto</v>
      </c>
      <c r="F50" s="9" t="str">
        <f>KEGIATAN!L46</f>
        <v>1 titik rumah ukuran 10x12m yang terbakar karena kompor gas berhasil di padamkan</v>
      </c>
    </row>
    <row r="51" spans="1:6" ht="65.25" customHeight="1" x14ac:dyDescent="0.25">
      <c r="A51" s="7">
        <f>KEGIATAN!B47</f>
        <v>46</v>
      </c>
      <c r="B51" s="7" t="str">
        <f>KEGIATAN!C47</f>
        <v>25 Mei 2021.</v>
      </c>
      <c r="C51" s="9" t="str">
        <f>KEGIATAN!F47</f>
        <v>Mengambil sarang tawon di atap rumah Siti kalimah (Pr, 43Th)</v>
      </c>
      <c r="D51" s="8" t="str">
        <f>KEGIATAN!J47</f>
        <v>39 menit</v>
      </c>
      <c r="E51" s="9" t="str">
        <f>KEGIATAN!G47&amp;" Kec. "&amp;KEGIATAN!I47</f>
        <v>Dsn. Ngrawan RT/RW 003/002 Ds. Rejosari Kec. Wonodadi</v>
      </c>
      <c r="F51" s="9" t="str">
        <f>KEGIATAN!L47</f>
        <v>1 Sarang tawon Vespa Afinis (tawon ndas) ukuran panjang 50cm berhasil di evakuasi dengan metode pengasapan dan penyemprotan tanpa ada korban jiwa</v>
      </c>
    </row>
    <row r="52" spans="1:6" ht="65.25" customHeight="1" x14ac:dyDescent="0.25">
      <c r="A52" s="7">
        <f>KEGIATAN!B48</f>
        <v>47</v>
      </c>
      <c r="B52" s="7" t="str">
        <f>KEGIATAN!C48</f>
        <v>26 Mei 2021</v>
      </c>
      <c r="C52" s="9" t="str">
        <f>KEGIATAN!F48</f>
        <v>Memadamkan kebakaran kandang milik Mahmudi (Lk,45th)</v>
      </c>
      <c r="D52" s="8" t="str">
        <f>KEGIATAN!J48</f>
        <v>39 menit</v>
      </c>
      <c r="E52" s="9" t="str">
        <f>KEGIATAN!G48&amp;" Kec. "&amp;KEGIATAN!I48</f>
        <v>Dsn. Manggar RT. 05/ RW.09 Ds. Kunir Kec. Wonodadi</v>
      </c>
      <c r="F52" s="9" t="str">
        <f>KEGIATAN!L48</f>
        <v>1 titik api yang membakar tumpukan kayu berhasil dipadamkan</v>
      </c>
    </row>
    <row r="53" spans="1:6" ht="65.25" customHeight="1" x14ac:dyDescent="0.25">
      <c r="A53" s="7">
        <f>KEGIATAN!B49</f>
        <v>48</v>
      </c>
      <c r="B53" s="7" t="str">
        <f>KEGIATAN!C49</f>
        <v>26 Mei 2021.</v>
      </c>
      <c r="C53" s="9" t="str">
        <f>KEGIATAN!F49</f>
        <v>Menangkap ular Ular Naja Sputatrix (Ular Dumung) masuk rumah Sulastri (Pr, 40th)</v>
      </c>
      <c r="D53" s="8" t="str">
        <f>KEGIATAN!J49</f>
        <v>41 menit</v>
      </c>
      <c r="E53" s="9" t="str">
        <f>KEGIATAN!G49&amp;" Kec. "&amp;KEGIATAN!I49</f>
        <v>Dsn. Sukorejo RT/RW 002/003 Ds. Sukorejo Kec. Udanawu</v>
      </c>
      <c r="F53" s="9" t="str">
        <f>KEGIATAN!L49</f>
        <v>1 ekor ular Ular Naja Sputatrix (Ular Dumung) sepanjang 1m berhasil di evakuasi dengan metode capit tanpa ada korban jiwa</v>
      </c>
    </row>
    <row r="54" spans="1:6" ht="65.25" customHeight="1" x14ac:dyDescent="0.25">
      <c r="A54" s="7">
        <f>KEGIATAN!B50</f>
        <v>49</v>
      </c>
      <c r="B54" s="7" t="str">
        <f>KEGIATAN!C50</f>
        <v>28 Mei 2021</v>
      </c>
      <c r="C54" s="9" t="str">
        <f>KEGIATAN!F50</f>
        <v>Mengambil sarang tawon di atap rumah Amah (Pr, 55th)</v>
      </c>
      <c r="D54" s="8" t="str">
        <f>KEGIATAN!J50</f>
        <v>18 menit</v>
      </c>
      <c r="E54" s="9" t="str">
        <f>KEGIATAN!G50&amp;" Kec. "&amp;KEGIATAN!I50</f>
        <v>Dsn. Sumberingin RT/RW 003/006 Ds. Sumberingin Kec. Sanankulon</v>
      </c>
      <c r="F54" s="9" t="str">
        <f>KEGIATAN!L50</f>
        <v>1 Sarang tawon Vespa Afinis (tawon ndas) ukuran panjang 50cm berhasil di evakuasi dengan metode pengasapan dan penyemprotan tanpa ada korban jiwa</v>
      </c>
    </row>
    <row r="55" spans="1:6" ht="65.25" customHeight="1" x14ac:dyDescent="0.25">
      <c r="A55" s="7">
        <f>KEGIATAN!B51</f>
        <v>50</v>
      </c>
      <c r="B55" s="7" t="str">
        <f>KEGIATAN!C51</f>
        <v>31 Mei 2021</v>
      </c>
      <c r="C55" s="9" t="str">
        <f>KEGIATAN!F51</f>
        <v>Mengambil sarang tawon di atap rumah Muhidin (Lk, 82th)</v>
      </c>
      <c r="D55" s="8" t="str">
        <f>KEGIATAN!J51</f>
        <v>15 menit</v>
      </c>
      <c r="E55" s="9" t="str">
        <f>KEGIATAN!G51&amp;" Kec. "&amp;KEGIATAN!I51</f>
        <v>Dsn. Karangsono RT.03/ RW.02 Ds. Karangsono Kec. Kanigoro</v>
      </c>
      <c r="F55" s="9" t="str">
        <f>KEGIATAN!L51</f>
        <v>1 Sarang tawon Vespa Afinis (tawon ndas) ukuran panjang 50cm berhasil di evakuasi dengan metode pengasapan dan penyemprotan tanpa ada korban jiwa</v>
      </c>
    </row>
    <row r="56" spans="1:6" ht="65.25" customHeight="1" x14ac:dyDescent="0.25">
      <c r="A56" s="7">
        <f>KEGIATAN!B52</f>
        <v>51</v>
      </c>
      <c r="B56" s="7" t="str">
        <f>KEGIATAN!C52</f>
        <v>3 Juni 2021</v>
      </c>
      <c r="C56" s="9" t="str">
        <f>KEGIATAN!F52</f>
        <v>Mengambil sarang tawon di atap rumah Wajir(Lk,45th)</v>
      </c>
      <c r="D56" s="8" t="str">
        <f>KEGIATAN!J52</f>
        <v>60 menit</v>
      </c>
      <c r="E56" s="9" t="str">
        <f>KEGIATAN!G52&amp;" Kec. "&amp;KEGIATAN!I52</f>
        <v>Dsn. Rampalombo RT.04/ RT.05 Ds. Margomulyo Kec. Panggungrejo</v>
      </c>
      <c r="F56" s="9" t="str">
        <f>KEGIATAN!L52</f>
        <v>1 Sarang tawon Vespa Afinis (tawon ndas) ukuran panjang 50cm berhasil di evakuasi dengan metode pengasapan dan penyemprotan tanpa ada korban jiwa</v>
      </c>
    </row>
    <row r="57" spans="1:6" ht="65.25" customHeight="1" x14ac:dyDescent="0.25">
      <c r="A57" s="7">
        <f>KEGIATAN!B53</f>
        <v>52</v>
      </c>
      <c r="B57" s="7" t="str">
        <f>KEGIATAN!C53</f>
        <v>5 Juni 2021</v>
      </c>
      <c r="C57" s="9" t="str">
        <f>KEGIATAN!F53</f>
        <v>Mengangkat korban terjebur sumur atas nama Muhammad Sofyan Sahuri (Lk, 26th)</v>
      </c>
      <c r="D57" s="8" t="str">
        <f>KEGIATAN!J53</f>
        <v>33 menit</v>
      </c>
      <c r="E57" s="9" t="str">
        <f>KEGIATAN!G53&amp;" Kec. "&amp;KEGIATAN!I53</f>
        <v>Dsn. Gulungan RT. 03 RW. 06 Ds. Jimbe Kec. Kademangan</v>
      </c>
      <c r="F57" s="9" t="str">
        <f>KEGIATAN!L53</f>
        <v>1 korban terjebur sumur berkedalaman 20m berhasil di angkat dengan selamat</v>
      </c>
    </row>
    <row r="58" spans="1:6" ht="65.25" customHeight="1" x14ac:dyDescent="0.25">
      <c r="A58" s="7">
        <f>KEGIATAN!B54</f>
        <v>53</v>
      </c>
      <c r="B58" s="7" t="str">
        <f>KEGIATAN!C54</f>
        <v>9 Juni 2021</v>
      </c>
      <c r="C58" s="9" t="str">
        <f>KEGIATAN!F54</f>
        <v>Mengambil sarang tawon di pohon samping rumah Kusnul kotimah (Pr, 47th)</v>
      </c>
      <c r="D58" s="8" t="str">
        <f>KEGIATAN!J54</f>
        <v>28 menit</v>
      </c>
      <c r="E58" s="9" t="str">
        <f>KEGIATAN!G54&amp;" Kec. "&amp;KEGIATAN!I54</f>
        <v>Jl. Cempedak No. 28 RT/RW 001/006 Ds. Dandong Kec. Srengat</v>
      </c>
      <c r="F58" s="9" t="str">
        <f>KEGIATAN!L54</f>
        <v>1 Sarang tawon Vespa Afinis (tawon ndas) ukuran panjang 50cm berhasil di evakuasi dengan metode pengasapan dan penyemprotan tanpa ada korban jiwa</v>
      </c>
    </row>
    <row r="59" spans="1:6" ht="65.25" customHeight="1" x14ac:dyDescent="0.25">
      <c r="A59" s="7">
        <f>KEGIATAN!B55</f>
        <v>54</v>
      </c>
      <c r="B59" s="7" t="str">
        <f>KEGIATAN!C55</f>
        <v>11 Juni 2021</v>
      </c>
      <c r="C59" s="9" t="str">
        <f>KEGIATAN!F55</f>
        <v>Mengambil sarang tawon di atap rumah Sumini (Pr, 60th)</v>
      </c>
      <c r="D59" s="8" t="str">
        <f>KEGIATAN!J55</f>
        <v>33 menit</v>
      </c>
      <c r="E59" s="9" t="str">
        <f>KEGIATAN!G55&amp;" Kec. "&amp;KEGIATAN!I55</f>
        <v>Dsn. Darungan RT.04/ RW.04 Ds. Darungan Kec. Kademangan</v>
      </c>
      <c r="F59" s="9" t="str">
        <f>KEGIATAN!L55</f>
        <v>1 Sarang tawon Vespa Afinis (tawon ndas) ukuran panjang 50cm berhasil di evakuasi dengan metode pengasapan dan penyemprotan tanpa ada korban jiwa</v>
      </c>
    </row>
    <row r="60" spans="1:6" ht="65.25" customHeight="1" x14ac:dyDescent="0.25">
      <c r="A60" s="7">
        <f>KEGIATAN!B56</f>
        <v>55</v>
      </c>
      <c r="B60" s="7" t="str">
        <f>KEGIATAN!C56</f>
        <v>12 Juni 2021</v>
      </c>
      <c r="C60" s="9" t="str">
        <f>KEGIATAN!F56</f>
        <v>Menangkap ular Ular Naja Sputatrix (Ular Dumung) masuk rumah Pamujito (Lk, 37th)</v>
      </c>
      <c r="D60" s="8" t="str">
        <f>KEGIATAN!J56</f>
        <v>34 menit</v>
      </c>
      <c r="E60" s="9" t="str">
        <f>KEGIATAN!G56&amp;" Kec. "&amp;KEGIATAN!I56</f>
        <v>Jl.Jawa No.7  RT.03/ RW.01  Kel. Kembang Arum Kec. Sutojayan</v>
      </c>
      <c r="F60" s="9" t="str">
        <f>KEGIATAN!L56</f>
        <v>1 ekor ular Ular Naja Sputatrix (Ular Dumung) sepanjang 1m berhasil di evakuasi dengan metode capit tanpa ada korban jiwa</v>
      </c>
    </row>
    <row r="61" spans="1:6" ht="65.25" customHeight="1" x14ac:dyDescent="0.25">
      <c r="A61" s="7">
        <f>KEGIATAN!B57</f>
        <v>56</v>
      </c>
      <c r="B61" s="7" t="str">
        <f>KEGIATAN!C57</f>
        <v>13 Juni 2021</v>
      </c>
      <c r="C61" s="9" t="str">
        <f>KEGIATAN!F57</f>
        <v>Menangkap ular Ular Naja Sputatrix (Ular Dumung) masuk rumah Arfiatun (Pr, 40th)</v>
      </c>
      <c r="D61" s="8" t="str">
        <f>KEGIATAN!J57</f>
        <v>18 menit</v>
      </c>
      <c r="E61" s="9" t="str">
        <f>KEGIATAN!G57&amp;" Kec. "&amp;KEGIATAN!I57</f>
        <v>Dsn. Sumberjo RT.01/ RW.01 Ds. Sumberjo Kec. Sanankulon</v>
      </c>
      <c r="F61" s="9" t="str">
        <f>KEGIATAN!L57</f>
        <v>1 ekor ular Ular Naja Sputatrix (Ular Dumung) sepanjang 1m berhasil di evakuasi dengan metode capit tanpa ada korban jiwa</v>
      </c>
    </row>
    <row r="62" spans="1:6" ht="65.25" customHeight="1" x14ac:dyDescent="0.25">
      <c r="A62" s="7">
        <f>KEGIATAN!B58</f>
        <v>57</v>
      </c>
      <c r="B62" s="7" t="str">
        <f>KEGIATAN!C58</f>
        <v>13 Juni 2021.</v>
      </c>
      <c r="C62" s="9" t="str">
        <f>KEGIATAN!F58</f>
        <v>Sosialisasi akan bahaya kebakaran di Kantor Desa Pojok atas nama Karang Taruna</v>
      </c>
      <c r="D62" s="8" t="str">
        <f>KEGIATAN!J58</f>
        <v>27 menit</v>
      </c>
      <c r="E62" s="9" t="str">
        <f>KEGIATAN!G58&amp;" Kec. "&amp;KEGIATAN!I58</f>
        <v>Kantor Desa Pojok Garum Kec. Garum</v>
      </c>
      <c r="F62" s="9" t="str">
        <f>KEGIATAN!L58</f>
        <v>1 materi tentang bahaya akan kebakaran berhasil tersampaikan dengan baik</v>
      </c>
    </row>
    <row r="63" spans="1:6" ht="65.25" customHeight="1" x14ac:dyDescent="0.25">
      <c r="A63" s="7">
        <f>KEGIATAN!B59</f>
        <v>58</v>
      </c>
      <c r="B63" s="7" t="str">
        <f>KEGIATAN!C59</f>
        <v>26 Juni 2021</v>
      </c>
      <c r="C63" s="9" t="str">
        <f>KEGIATAN!F59</f>
        <v>Menangkap ular Ular Naja Sputatrix (Ular Dumung) masuk rumah Edi Kuswanto (Lk, 54th)</v>
      </c>
      <c r="D63" s="8" t="str">
        <f>KEGIATAN!J59</f>
        <v>15 menit</v>
      </c>
      <c r="E63" s="9" t="str">
        <f>KEGIATAN!G59&amp;" Kec. "&amp;KEGIATAN!I59</f>
        <v>BTN Tlogo Permai Blok Q6 Kec. Kanigoro</v>
      </c>
      <c r="F63" s="9" t="str">
        <f>KEGIATAN!L59</f>
        <v>1 ekor ular Ular Naja Sputatrix (Ular Dumung) sepanjang 1m berhasil di evakuasi dengan metode capit tanpa ada korban jiwa</v>
      </c>
    </row>
    <row r="64" spans="1:6" ht="65.25" customHeight="1" x14ac:dyDescent="0.25">
      <c r="A64" s="7">
        <f>KEGIATAN!B60</f>
        <v>59</v>
      </c>
      <c r="B64" s="7" t="str">
        <f>KEGIATAN!C60</f>
        <v>27 juni 2021</v>
      </c>
      <c r="C64" s="9" t="str">
        <f>KEGIATAN!F60</f>
        <v>Mengambil sarang tawon di atap rumah Yoga Wibawa (Lk, 26th)</v>
      </c>
      <c r="D64" s="8" t="str">
        <f>KEGIATAN!J60</f>
        <v>33 menit</v>
      </c>
      <c r="E64" s="9" t="str">
        <f>KEGIATAN!G60&amp;" Kec. "&amp;KEGIATAN!I60</f>
        <v>Dsn. Modangan RT.02/ RW.04 Ds. Modangan Kec. Nglegok</v>
      </c>
      <c r="F64" s="9" t="str">
        <f>KEGIATAN!L60</f>
        <v>1 Sarang tawon Vespa Afinis (tawon ndas) ukuran panjang 50cm berhasil di evakuasi dengan metode pengasapan dan penyemprotan tanpa ada korban jiwa</v>
      </c>
    </row>
    <row r="65" spans="1:6" ht="65.25" customHeight="1" x14ac:dyDescent="0.25">
      <c r="A65" s="7">
        <f>KEGIATAN!B61</f>
        <v>60</v>
      </c>
      <c r="B65" s="7" t="str">
        <f>KEGIATAN!C61</f>
        <v>29 Juni 2021</v>
      </c>
      <c r="C65" s="9" t="str">
        <f>KEGIATAN!F61</f>
        <v>Menurunkan korban gantung diri atas nama Madduro (Lk, 65th)</v>
      </c>
      <c r="D65" s="8" t="str">
        <f>KEGIATAN!J61</f>
        <v>34 menit</v>
      </c>
      <c r="E65" s="9" t="str">
        <f>KEGIATAN!G61&amp;" Kec. "&amp;KEGIATAN!I61</f>
        <v>Jl. Jawa No. 6 RT/RW 003/001 Ds. Kembangarum Kec. Sutojayan</v>
      </c>
      <c r="F65" s="9" t="str">
        <f>KEGIATAN!L61</f>
        <v>1 Korban gantung diri berhasil di turunkan dengan kondisi meninggal dunia</v>
      </c>
    </row>
    <row r="66" spans="1:6" ht="65.25" customHeight="1" x14ac:dyDescent="0.25">
      <c r="A66" s="7">
        <f>KEGIATAN!B62</f>
        <v>61</v>
      </c>
      <c r="B66" s="7" t="str">
        <f>KEGIATAN!C62</f>
        <v>08 Juli 2021</v>
      </c>
      <c r="C66" s="9" t="str">
        <f>KEGIATAN!F62</f>
        <v>Mengambil sarang tawon di atap rumah Jarno (Lk, 50th)</v>
      </c>
      <c r="D66" s="8" t="str">
        <f>KEGIATAN!J62</f>
        <v>34 menit</v>
      </c>
      <c r="E66" s="9" t="str">
        <f>KEGIATAN!G62&amp;" Kec. "&amp;KEGIATAN!I62</f>
        <v>Dsn. Kedungbunder RT.03/ RW.04 Ds. Kedungbunder Kec. Sutojayan</v>
      </c>
      <c r="F66" s="9" t="str">
        <f>KEGIATAN!L62</f>
        <v>1 Sarang tawon Vespa Afinis (tawon ndas) ukuran panjang 50cm berhasil di evakuasi dengan metode pengasapan dan penyemprotan tanpa ada korban jiwa</v>
      </c>
    </row>
    <row r="67" spans="1:6" ht="65.25" customHeight="1" x14ac:dyDescent="0.25">
      <c r="A67" s="7">
        <f>KEGIATAN!B63</f>
        <v>62</v>
      </c>
      <c r="B67" s="7" t="str">
        <f>KEGIATAN!C63</f>
        <v>09 Juli 2021</v>
      </c>
      <c r="C67" s="9" t="str">
        <f>KEGIATAN!F63</f>
        <v>Menangkap ular Ular Naja Sputatrix (Ular Dumung) masuk rumah Derman Sinurat (Lk, 35th)</v>
      </c>
      <c r="D67" s="8" t="str">
        <f>KEGIATAN!J63</f>
        <v>34 menit</v>
      </c>
      <c r="E67" s="9" t="str">
        <f>KEGIATAN!G63&amp;" Kec. "&amp;KEGIATAN!I63</f>
        <v>Link. Brubuh, RT. 001 / RW. 002, Kel. Kalipang Kec. Sutojayan</v>
      </c>
      <c r="F67" s="9" t="str">
        <f>KEGIATAN!L63</f>
        <v>1 ular dumung dengan panjang 1,5M dan sebesar lengan manusia remaja</v>
      </c>
    </row>
    <row r="68" spans="1:6" ht="65.25" customHeight="1" x14ac:dyDescent="0.25">
      <c r="A68" s="7">
        <f>KEGIATAN!B64</f>
        <v>63</v>
      </c>
      <c r="B68" s="7" t="str">
        <f>KEGIATAN!C64</f>
        <v>13 Juli 2021</v>
      </c>
      <c r="C68" s="9" t="str">
        <f>KEGIATAN!F64</f>
        <v>Mengambil sarang tawon di atap rumah milik Siswanto (Lk, 55th)</v>
      </c>
      <c r="D68" s="8" t="str">
        <f>KEGIATAN!J64</f>
        <v>50 menit</v>
      </c>
      <c r="E68" s="9" t="str">
        <f>KEGIATAN!G64&amp;" Kec. "&amp;KEGIATAN!I64</f>
        <v>Dsn. Butun RT.01/ RW.02 Ds. Butun Kec. Gandusari</v>
      </c>
      <c r="F68" s="9" t="str">
        <f>KEGIATAN!L64</f>
        <v>1 Sarang tawon Vespa Afinis (tawon ndas) ukuran panjang 50cm berhasil di evakuasi dengan metode pengasapan dan penyemprotan tanpa ada korban jiwa</v>
      </c>
    </row>
    <row r="69" spans="1:6" ht="65.25" customHeight="1" x14ac:dyDescent="0.25">
      <c r="A69" s="7">
        <f>KEGIATAN!B65</f>
        <v>64</v>
      </c>
      <c r="B69" s="7" t="str">
        <f>KEGIATAN!C65</f>
        <v>14 Juli 2021</v>
      </c>
      <c r="C69" s="9" t="str">
        <f>KEGIATAN!F65</f>
        <v>Mengangkat korban terjebur sumur atas nama Mu'awanah (Pr, 54th)</v>
      </c>
      <c r="D69" s="8" t="str">
        <f>KEGIATAN!J65</f>
        <v>39 menit</v>
      </c>
      <c r="E69" s="9" t="str">
        <f>KEGIATAN!G65&amp;" Kec. "&amp;KEGIATAN!I65</f>
        <v>Dsn. Wonodadi RT.03/RW.01 Ds. Wonodadi Kec. Wonodadi</v>
      </c>
      <c r="F69" s="9" t="str">
        <f>KEGIATAN!L65</f>
        <v>1 korban tenggelam atas nama Mu'awanah (Pr, 54th) berhasil di angkat dari sumur berkedalaman 10m dengan kondisi Meninggal Dunia</v>
      </c>
    </row>
    <row r="70" spans="1:6" ht="65.25" customHeight="1" x14ac:dyDescent="0.25">
      <c r="A70" s="7">
        <f>KEGIATAN!B66</f>
        <v>65</v>
      </c>
      <c r="B70" s="7" t="str">
        <f>KEGIATAN!C66</f>
        <v>14 Juli 2021.</v>
      </c>
      <c r="C70" s="9" t="str">
        <f>KEGIATAN!F66</f>
        <v>Menurunkan kucing dari atas pohon milik Bela Sefiana(Pr, 20th)</v>
      </c>
      <c r="D70" s="8" t="str">
        <f>KEGIATAN!J66</f>
        <v>34 menit</v>
      </c>
      <c r="E70" s="9" t="str">
        <f>KEGIATAN!G66&amp;" Kec. "&amp;KEGIATAN!I66</f>
        <v>Lingk. Wonorejo, RT. 004 / RW. 002, Kel. Kalipang Kec. Sutojayan</v>
      </c>
      <c r="F70" s="9" t="str">
        <f>KEGIATAN!L66</f>
        <v xml:space="preserve">1 Kucing Anggora dengan warna keabu-abuan berhasil di selamatkan dari atas pohon jati. </v>
      </c>
    </row>
    <row r="71" spans="1:6" ht="65.25" customHeight="1" x14ac:dyDescent="0.25">
      <c r="A71" s="7">
        <f>KEGIATAN!B67</f>
        <v>66</v>
      </c>
      <c r="B71" s="7" t="str">
        <f>KEGIATAN!C67</f>
        <v>20 Juli 2021</v>
      </c>
      <c r="C71" s="9" t="str">
        <f>KEGIATAN!F67</f>
        <v>memadamkan kebakaran kabel gardu PLN Tegalasri Sanankulon</v>
      </c>
      <c r="D71" s="8" t="str">
        <f>KEGIATAN!J67</f>
        <v>18 menit</v>
      </c>
      <c r="E71" s="9" t="str">
        <f>KEGIATAN!G67&amp;" Kec. "&amp;KEGIATAN!I67</f>
        <v>Dsn. Tegalsari RT.01/ RW.07  Ds. Sanankulon Kec. Sanankulon</v>
      </c>
      <c r="F71" s="9" t="str">
        <f>KEGIATAN!L67</f>
        <v>1 Titik api pada Gardu listrik yang terbakar karena konslet berhasil di padamkan</v>
      </c>
    </row>
    <row r="72" spans="1:6" ht="65.25" customHeight="1" x14ac:dyDescent="0.25">
      <c r="A72" s="7">
        <f>KEGIATAN!B68</f>
        <v>67</v>
      </c>
      <c r="B72" s="7" t="str">
        <f>KEGIATAN!C68</f>
        <v>30 Juli 2021</v>
      </c>
      <c r="C72" s="9" t="str">
        <f>KEGIATAN!F68</f>
        <v>membersihkan tumpahan uli di sarana umum jalan raya Pojok Garum</v>
      </c>
      <c r="D72" s="8" t="str">
        <f>KEGIATAN!J68</f>
        <v>27 menit</v>
      </c>
      <c r="E72" s="9" t="str">
        <f>KEGIATAN!G68&amp;" Kec. "&amp;KEGIATAN!I68</f>
        <v>Jl. Raya Kranggan RT.01/ RT.02 Pojok Garum Kec. Garum</v>
      </c>
      <c r="F72" s="9" t="str">
        <f>KEGIATAN!L68</f>
        <v>1 Titik tumpahan Oli di Jl. Raya Pojok Garum berhasil di bersihkan</v>
      </c>
    </row>
    <row r="73" spans="1:6" ht="65.25" customHeight="1" x14ac:dyDescent="0.25">
      <c r="A73" s="7">
        <f>KEGIATAN!B69</f>
        <v>68</v>
      </c>
      <c r="B73" s="7" t="str">
        <f>KEGIATAN!C69</f>
        <v>31 Juli 2021</v>
      </c>
      <c r="C73" s="9" t="str">
        <f>KEGIATAN!F69</f>
        <v>Mengambil sarang tawon di gardu listrik atas permintaan PLN Kab. Blitar</v>
      </c>
      <c r="D73" s="8" t="str">
        <f>KEGIATAN!J69</f>
        <v>42 menit</v>
      </c>
      <c r="E73" s="9" t="str">
        <f>KEGIATAN!G69&amp;" Kec. "&amp;KEGIATAN!I69</f>
        <v>Dsn. Jajar Ds. Selopuro Kec. Selopuro</v>
      </c>
      <c r="F73" s="9" t="str">
        <f>KEGIATAN!L69</f>
        <v>1 Sarang tawon Vespa Afinis (tawon ndas) ukuran panjang 50cm berhasil di evakuasi dengan metode pengasapan</v>
      </c>
    </row>
    <row r="74" spans="1:6" ht="65.25" customHeight="1" x14ac:dyDescent="0.25">
      <c r="A74" s="7">
        <f>KEGIATAN!B70</f>
        <v>69</v>
      </c>
      <c r="B74" s="7" t="str">
        <f>KEGIATAN!C70</f>
        <v>1 Agustus 2021</v>
      </c>
      <c r="C74" s="9" t="str">
        <f>KEGIATAN!F70</f>
        <v>Mengambil sarang tawon di gardu listrik atas permintaan PLN Kab. Blitar</v>
      </c>
      <c r="D74" s="8" t="str">
        <f>KEGIATAN!J70</f>
        <v>41 menit</v>
      </c>
      <c r="E74" s="9" t="str">
        <f>KEGIATAN!G70&amp;" Kec. "&amp;KEGIATAN!I70</f>
        <v>Dsn. Balerejo Ds. Balerejo Kec. Wlingi</v>
      </c>
      <c r="F74" s="9" t="str">
        <f>KEGIATAN!L70</f>
        <v>2 Sarang tawon Vespa Afinis (tawon ndas) ukuran panjang 50cm berhasil di evakuasi dengan metode pengasapan</v>
      </c>
    </row>
    <row r="75" spans="1:6" ht="65.25" customHeight="1" x14ac:dyDescent="0.25">
      <c r="A75" s="7">
        <f>KEGIATAN!B71</f>
        <v>70</v>
      </c>
      <c r="B75" s="7" t="str">
        <f>KEGIATAN!C71</f>
        <v>3 Agustus 2021</v>
      </c>
      <c r="C75" s="9" t="str">
        <f>KEGIATAN!F71</f>
        <v>Memadamkan kebakaran rumah milik Gaguk (Lk, 43th)</v>
      </c>
      <c r="D75" s="8" t="str">
        <f>KEGIATAN!J71</f>
        <v>33 menit</v>
      </c>
      <c r="E75" s="9" t="str">
        <f>KEGIATAN!G71&amp;" Kec. "&amp;KEGIATAN!I71</f>
        <v>jln. Abadi Rt.04 Rw. 07 Kel. Nglegok Kec. Nglegok</v>
      </c>
      <c r="F75" s="9" t="str">
        <f>KEGIATAN!L71</f>
        <v>1 ruangan terbakar karena lalai memecahkan botol bensin yang mengenai kompor gas yang menyala hingga mengakibatkan kebakaran.</v>
      </c>
    </row>
    <row r="76" spans="1:6" ht="65.25" customHeight="1" x14ac:dyDescent="0.25">
      <c r="A76" s="7">
        <f>KEGIATAN!B72</f>
        <v>71</v>
      </c>
      <c r="B76" s="7" t="str">
        <f>KEGIATAN!C72</f>
        <v>10 Agustus 2021.</v>
      </c>
      <c r="C76" s="9" t="str">
        <f>KEGIATAN!F72</f>
        <v>Mengangkat korban terjebur sumur atas nama Sutarto (Lk, 50th)</v>
      </c>
      <c r="D76" s="8" t="str">
        <f>KEGIATAN!J72</f>
        <v>52 menit</v>
      </c>
      <c r="E76" s="9" t="str">
        <f>KEGIATAN!G72&amp;" Kec. "&amp;KEGIATAN!I72</f>
        <v>Dsn. Sebeng RT.02/RW.02 Ds. Pagergunung Kec. Kesamben</v>
      </c>
      <c r="F76" s="9" t="str">
        <f>KEGIATAN!L72</f>
        <v>1 korban terjebur sumur berkedalaman 20m berhasil di angkat dengan kondisi meninggal dunia</v>
      </c>
    </row>
    <row r="77" spans="1:6" ht="65.25" customHeight="1" x14ac:dyDescent="0.25">
      <c r="A77" s="7">
        <f>KEGIATAN!B73</f>
        <v>72</v>
      </c>
      <c r="B77" s="7" t="str">
        <f>KEGIATAN!C73</f>
        <v>22 Agustus 2021</v>
      </c>
      <c r="C77" s="9" t="str">
        <f>KEGIATAN!F73</f>
        <v>Memadamkan kebakaran lahan bambu milik Agung Priandono  (Lk, 52th)</v>
      </c>
      <c r="D77" s="8" t="str">
        <f>KEGIATAN!J73</f>
        <v>28 menit</v>
      </c>
      <c r="E77" s="9" t="str">
        <f>KEGIATAN!G73&amp;" Kec. "&amp;KEGIATAN!I73</f>
        <v>Jl Nusa Indah RT 02 RW 04 Ds. Srengat  Kec. Srengat</v>
      </c>
      <c r="F77" s="9" t="str">
        <f>KEGIATAN!L73</f>
        <v>1 Lahan bambu seluas 20x30m terbakar karena kelalaian membakar sampah dan berhasil di padamkan</v>
      </c>
    </row>
    <row r="78" spans="1:6" ht="65.25" customHeight="1" x14ac:dyDescent="0.25">
      <c r="A78" s="7">
        <f>KEGIATAN!B74</f>
        <v>73</v>
      </c>
      <c r="B78" s="7" t="str">
        <f>KEGIATAN!C74</f>
        <v>27 Agustus 2021</v>
      </c>
      <c r="C78" s="9" t="str">
        <f>KEGIATAN!F74</f>
        <v>Memadamkan kebakaran rumah milik Kadi  (Lk, 76th)</v>
      </c>
      <c r="D78" s="8" t="str">
        <f>KEGIATAN!J74</f>
        <v>65 menit</v>
      </c>
      <c r="E78" s="9" t="str">
        <f>KEGIATAN!G74&amp;" Kec. "&amp;KEGIATAN!I74</f>
        <v>Dsn. Bethek Ds. Rejoso Kec. Binangun</v>
      </c>
      <c r="F78" s="9" t="str">
        <f>KEGIATAN!L74</f>
        <v>1 Rumah Gebyok ( Rumah Terbuat Dari Papan Kayu Dindingnya ) berukuran 6x5m terbakar karena konsleting listrik</v>
      </c>
    </row>
    <row r="79" spans="1:6" ht="65.25" customHeight="1" x14ac:dyDescent="0.25">
      <c r="A79" s="7">
        <f>KEGIATAN!B75</f>
        <v>74</v>
      </c>
      <c r="B79" s="7" t="str">
        <f>KEGIATAN!C75</f>
        <v>27 Agustus 2021.</v>
      </c>
      <c r="C79" s="9" t="str">
        <f>KEGIATAN!F75</f>
        <v>Melakukan pencarian korban tenggelam di sungai atas nama Dika( lk, 12th)</v>
      </c>
      <c r="D79" s="8" t="str">
        <f>KEGIATAN!J75</f>
        <v>28 menit</v>
      </c>
      <c r="E79" s="9" t="str">
        <f>KEGIATAN!G75&amp;" Kec. "&amp;KEGIATAN!I75</f>
        <v>Dsn. karanggayam 3 Ds. Karanggayam  Kec. Srengat</v>
      </c>
      <c r="F79" s="9" t="str">
        <f>KEGIATAN!L75</f>
        <v>1 Korban tenggelam sungai brantas dapat ditemukan dalam kondisi meninggal dunia</v>
      </c>
    </row>
    <row r="80" spans="1:6" ht="65.25" customHeight="1" x14ac:dyDescent="0.25">
      <c r="A80" s="7">
        <f>KEGIATAN!B76</f>
        <v>75</v>
      </c>
      <c r="B80" s="7" t="str">
        <f>KEGIATAN!C76</f>
        <v>28 Agustus 2021</v>
      </c>
      <c r="C80" s="9" t="str">
        <f>KEGIATAN!F76</f>
        <v>Memadamkan kebakaran rumah milik Yunita  (Lk, 22th)</v>
      </c>
      <c r="D80" s="8" t="str">
        <f>KEGIATAN!J76</f>
        <v>46 menit</v>
      </c>
      <c r="E80" s="9" t="str">
        <f>KEGIATAN!G76&amp;" Kec. "&amp;KEGIATAN!I76</f>
        <v>Dsn. Sumberagung RT 02 RW 01 Ds. Sumberagung Kec. Selorejo</v>
      </c>
      <c r="F80" s="9" t="str">
        <f>KEGIATAN!L76</f>
        <v>1 Ruangan berukuran 5,5 x 8 Meter Yang Terbakar Bagian Ruang Tamu Dan Kamar Tidur, Dengan Atap Genting Dan Balungan Terbuat Dari Kayu</v>
      </c>
    </row>
    <row r="81" spans="1:6" ht="65.25" customHeight="1" x14ac:dyDescent="0.25">
      <c r="A81" s="7">
        <f>KEGIATAN!B77</f>
        <v>76</v>
      </c>
      <c r="B81" s="7" t="str">
        <f>KEGIATAN!C77</f>
        <v>2 September 2021</v>
      </c>
      <c r="C81" s="9" t="str">
        <f>KEGIATAN!F77</f>
        <v>Memadamkan kebakaran kandang kayu milik Mujiono (Lk, 70th)</v>
      </c>
      <c r="D81" s="8" t="str">
        <f>KEGIATAN!J77</f>
        <v>41 menit</v>
      </c>
      <c r="E81" s="9" t="str">
        <f>KEGIATAN!G77&amp;" Kec. "&amp;KEGIATAN!I77</f>
        <v>Dsn. Udanawu RT.02/RW.02 Ds. Karanggodang  Kec. Udanawu</v>
      </c>
      <c r="F81" s="9" t="str">
        <f>KEGIATAN!L77</f>
        <v>2 Kubik kayu terbakar karena kelalaian membakar sampah dan emngenai tumpukan kayu dan tembok gudang di sebelahnya</v>
      </c>
    </row>
    <row r="82" spans="1:6" ht="65.25" customHeight="1" x14ac:dyDescent="0.25">
      <c r="A82" s="7">
        <f>KEGIATAN!B78</f>
        <v>77</v>
      </c>
      <c r="B82" s="7" t="str">
        <f>KEGIATAN!C78</f>
        <v>5 September 2021</v>
      </c>
      <c r="C82" s="9" t="str">
        <f>KEGIATAN!F78</f>
        <v>Memadamkan kebakaran kandang kayu milik Meseno(Lk, 45th)</v>
      </c>
      <c r="D82" s="8" t="str">
        <f>KEGIATAN!J78</f>
        <v>42 menit</v>
      </c>
      <c r="E82" s="9" t="str">
        <f>KEGIATAN!G78&amp;" Kec. "&amp;KEGIATAN!I78</f>
        <v>Dsn. Siraman RT.03/RW.07 Ds. Siraman Kec. Selopuro</v>
      </c>
      <c r="F82" s="9" t="str">
        <f>KEGIATAN!L78</f>
        <v>1 Kubik kayu terbakar karena kelalaian membakar sampah dan emngenai tumpukan kayu dan tembok gudang di sebelahnya</v>
      </c>
    </row>
    <row r="83" spans="1:6" ht="65.25" customHeight="1" x14ac:dyDescent="0.25">
      <c r="A83" s="7">
        <f>KEGIATAN!B79</f>
        <v>78</v>
      </c>
      <c r="B83" s="7" t="str">
        <f>KEGIATAN!C79</f>
        <v>5 September 2021.</v>
      </c>
      <c r="C83" s="9" t="str">
        <f>KEGIATAN!F79</f>
        <v>Memadamkan kebakaran toko milik Sri Agustin (Pr, 39th)</v>
      </c>
      <c r="D83" s="8" t="str">
        <f>KEGIATAN!J79</f>
        <v>33 menit</v>
      </c>
      <c r="E83" s="9" t="str">
        <f>KEGIATAN!G79&amp;" Kec. "&amp;KEGIATAN!I79</f>
        <v>Dsn. Maron RT.03/RW.01 Ds. Maron Kec. Kademangan</v>
      </c>
      <c r="F83" s="9" t="str">
        <f>KEGIATAN!L79</f>
        <v>1 Toko terbakar diakibatkan karena konsleting listrik berhasil dipadamkan dengan penyemprotan</v>
      </c>
    </row>
    <row r="84" spans="1:6" ht="65.25" customHeight="1" x14ac:dyDescent="0.25">
      <c r="A84" s="7">
        <f>KEGIATAN!B80</f>
        <v>79</v>
      </c>
      <c r="B84" s="7" t="str">
        <f>KEGIATAN!C80</f>
        <v>.5 September 2021</v>
      </c>
      <c r="C84" s="9" t="str">
        <f>KEGIATAN!F80</f>
        <v>Menangkap ular Ular Naja Sputatrix (Ular Dumung) masuk rumah Joyce (Pr, 40th)</v>
      </c>
      <c r="D84" s="8" t="str">
        <f>KEGIATAN!J80</f>
        <v>41 menit</v>
      </c>
      <c r="E84" s="9" t="str">
        <f>KEGIATAN!G80&amp;" Kec. "&amp;KEGIATAN!I80</f>
        <v>Dsn. Bening RT.02/RW.07 Kel. Beru Kec. Wlingi</v>
      </c>
      <c r="F84" s="9" t="str">
        <f>KEGIATAN!L80</f>
        <v>1 ular dumung dengan panjang 1,5M dan sebesar lengan manusia remaja</v>
      </c>
    </row>
    <row r="85" spans="1:6" ht="65.25" customHeight="1" x14ac:dyDescent="0.25">
      <c r="A85" s="7">
        <f>KEGIATAN!B81</f>
        <v>80</v>
      </c>
      <c r="B85" s="7" t="str">
        <f>KEGIATAN!C81</f>
        <v>.5 September 2021.</v>
      </c>
      <c r="C85" s="9" t="str">
        <f>KEGIATAN!F81</f>
        <v>Mengambil sarang tawon di atap rumah milik Desi Malindo (Lk, 26th)</v>
      </c>
      <c r="D85" s="8" t="str">
        <f>KEGIATAN!J81</f>
        <v>33 menit</v>
      </c>
      <c r="E85" s="9" t="str">
        <f>KEGIATAN!G81&amp;" Kec. "&amp;KEGIATAN!I81</f>
        <v>Dsn. Karangbendo RT.01/RW.07 Ds. Karangbendo Kec. Ponggok</v>
      </c>
      <c r="F85" s="9" t="str">
        <f>KEGIATAN!L81</f>
        <v>1 Sarang tawon Vespa Afinis (tawon ndas) ukuran panjang 50cm berhasil di evakuasi dengan metode pengasapan dan penyemprotan tanpa ada korban jiwa</v>
      </c>
    </row>
    <row r="86" spans="1:6" ht="65.25" customHeight="1" x14ac:dyDescent="0.25">
      <c r="A86" s="7">
        <f>KEGIATAN!B82</f>
        <v>81</v>
      </c>
      <c r="B86" s="7" t="str">
        <f>KEGIATAN!C82</f>
        <v>10 September 2021</v>
      </c>
      <c r="C86" s="9" t="str">
        <f>KEGIATAN!F82</f>
        <v>Mengambil sarang tawon di atap rumah milik Herman K (Lk, 41th)</v>
      </c>
      <c r="D86" s="8" t="str">
        <f>KEGIATAN!J82</f>
        <v>15 menit</v>
      </c>
      <c r="E86" s="9" t="str">
        <f>KEGIATAN!G82&amp;" Kec. "&amp;KEGIATAN!I82</f>
        <v>Gg. Surodjojo RT.001/RW.001 Ds.Jatinom Kec. Kanigoro</v>
      </c>
      <c r="F86" s="9" t="str">
        <f>KEGIATAN!L82</f>
        <v>1 Sarang tawon Vespa Afinis (tawon ndas) ukuran panjang 50cm berhasil di evakuasi dengan metode pengasapan dan penyemprotan tanpa ada korban jiwa</v>
      </c>
    </row>
    <row r="87" spans="1:6" ht="65.25" customHeight="1" x14ac:dyDescent="0.25">
      <c r="A87" s="7">
        <f>KEGIATAN!B83</f>
        <v>82</v>
      </c>
      <c r="B87" s="7" t="str">
        <f>KEGIATAN!C83</f>
        <v>10 September 2021.</v>
      </c>
      <c r="C87" s="9" t="str">
        <f>KEGIATAN!F83</f>
        <v>Mengambil sarang tawon di atap rumah milik Fajar Taufik (Lk, 52th)</v>
      </c>
      <c r="D87" s="8" t="str">
        <f>KEGIATAN!J83</f>
        <v>33 menit</v>
      </c>
      <c r="E87" s="9" t="str">
        <f>KEGIATAN!G83&amp;" Kec. "&amp;KEGIATAN!I83</f>
        <v>Dsn. Bangsri RT.003/RW.007 Ds. Bangsri Kec. Nglegok</v>
      </c>
      <c r="F87" s="9" t="str">
        <f>KEGIATAN!L83</f>
        <v>1 Sarang tawon Vespa Afinis (tawon ndas) ukuran panjang 50cm berhasil di evakuasi dengan metode pengasapan dan penyemprotan tanpa ada korban jiwa</v>
      </c>
    </row>
    <row r="88" spans="1:6" ht="65.25" customHeight="1" x14ac:dyDescent="0.25">
      <c r="A88" s="7">
        <f>KEGIATAN!B84</f>
        <v>83</v>
      </c>
      <c r="B88" s="7" t="str">
        <f>KEGIATAN!C84</f>
        <v>13 September 2021</v>
      </c>
      <c r="C88" s="9" t="str">
        <f>KEGIATAN!F84</f>
        <v>Memadamkan kebakaran gudang tempat barang rongsokan milik Sri Mayati(Pr, 62th)</v>
      </c>
      <c r="D88" s="8" t="str">
        <f>KEGIATAN!J84</f>
        <v>27 menit</v>
      </c>
      <c r="E88" s="9" t="str">
        <f>KEGIATAN!G84&amp;" Kec. "&amp;KEGIATAN!I84</f>
        <v>Dsn. Pojok RT.01/RW.02 Ds. Pojok  Kec. Garum</v>
      </c>
      <c r="F88" s="9" t="str">
        <f>KEGIATAN!L84</f>
        <v xml:space="preserve">1 titik api yang di akibatkan karena konsleting listrik berhasil di padamkan dengan penyemprotan </v>
      </c>
    </row>
    <row r="89" spans="1:6" ht="65.25" customHeight="1" x14ac:dyDescent="0.25">
      <c r="A89" s="7">
        <f>KEGIATAN!B85</f>
        <v>84</v>
      </c>
      <c r="B89" s="7" t="str">
        <f>KEGIATAN!C85</f>
        <v>15 September 2021</v>
      </c>
      <c r="C89" s="9" t="str">
        <f>KEGIATAN!F85</f>
        <v>Memadamkan kebakaran Rumah milik Paini (Pr, 70th)</v>
      </c>
      <c r="D89" s="8" t="str">
        <f>KEGIATAN!J85</f>
        <v>46 menit</v>
      </c>
      <c r="E89" s="9" t="str">
        <f>KEGIATAN!G85&amp;" Kec. "&amp;KEGIATAN!I85</f>
        <v>Dsn. Sumberagung RT 03 RW 04 Ds. Sumberagung Kec. Selorejo</v>
      </c>
      <c r="F89" s="9" t="str">
        <f>KEGIATAN!L85</f>
        <v>1 titik api yang membakar rumah ukuran 6x9m2 berhasil di padamkan dengan metode penyemprotan pembasahan dan peguraian yang di duga penyebab kebakaran adalah konsleting listrik yang menimbulkan kerugian Rp. 80.000.000</v>
      </c>
    </row>
    <row r="90" spans="1:6" ht="65.25" customHeight="1" x14ac:dyDescent="0.25">
      <c r="A90" s="7">
        <f>KEGIATAN!B86</f>
        <v>85</v>
      </c>
      <c r="B90" s="7" t="str">
        <f>KEGIATAN!C86</f>
        <v>17 September 2021</v>
      </c>
      <c r="C90" s="9" t="str">
        <f>KEGIATAN!F86</f>
        <v>Menangkap ular Ular Naja Sputatrix (Ular Dumung) masuk rumah Nurhayati (Pr, 32th)</v>
      </c>
      <c r="D90" s="8" t="str">
        <f>KEGIATAN!J86</f>
        <v>18 menit</v>
      </c>
      <c r="E90" s="9" t="str">
        <f>KEGIATAN!G86&amp;" Kec. "&amp;KEGIATAN!I86</f>
        <v>Dsn. Cerme RT.001/RW.002 Ds. Cerme Kec. Sanankulon</v>
      </c>
      <c r="F90" s="9" t="str">
        <f>KEGIATAN!L86</f>
        <v>1 ular dumung dengan panjang 1,5M dan sebesar lengan manusia remaja</v>
      </c>
    </row>
    <row r="91" spans="1:6" ht="65.25" customHeight="1" x14ac:dyDescent="0.25">
      <c r="A91" s="7">
        <f>KEGIATAN!B87</f>
        <v>86</v>
      </c>
      <c r="B91" s="7" t="str">
        <f>KEGIATAN!C87</f>
        <v>27 September 2021</v>
      </c>
      <c r="C91" s="9" t="str">
        <f>KEGIATAN!F87</f>
        <v>Memadamkan kebakaran Rumah milik Ilham (Lk, 35th)</v>
      </c>
      <c r="D91" s="8" t="str">
        <f>KEGIATAN!J87</f>
        <v>33 menit</v>
      </c>
      <c r="E91" s="9" t="str">
        <f>KEGIATAN!G87&amp;" Kec. "&amp;KEGIATAN!I87</f>
        <v>Dsn. Bangsri RT.001/RW.002 Ds. Bangsri Kec. Nglegok</v>
      </c>
      <c r="F91" s="9" t="str">
        <f>KEGIATAN!L87</f>
        <v>1 titik api pada tumpukan jerami berhasil di padamkan dengan metode penyemprotan dan pembasahan dan penguraian yang di duga disebakan kaena ada orang buang putung rokok sembarangan dan menimbulkn kerugian Rp. 7.000.000,-</v>
      </c>
    </row>
    <row r="92" spans="1:6" ht="65.25" customHeight="1" x14ac:dyDescent="0.25">
      <c r="A92" s="7">
        <f>KEGIATAN!B88</f>
        <v>87</v>
      </c>
      <c r="B92" s="7" t="str">
        <f>KEGIATAN!C88</f>
        <v>1 Oktober 2021</v>
      </c>
      <c r="C92" s="9" t="str">
        <f>KEGIATAN!F88</f>
        <v>Mengambil sarang tawon di atap rumah milik Soim (Lk, 64th)</v>
      </c>
      <c r="D92" s="8" t="str">
        <f>KEGIATAN!J88</f>
        <v>33 menit</v>
      </c>
      <c r="E92" s="9" t="str">
        <f>KEGIATAN!G88&amp;" Kec. "&amp;KEGIATAN!I88</f>
        <v>Dsn. Sidorejo RT.001/RWRW.005 Ds. Sidorejo Kec. Ponggok</v>
      </c>
      <c r="F92" s="9" t="str">
        <f>KEGIATAN!L88</f>
        <v>1 Sarang tawon Vespa Afinis (tawon ndas) ukuran panjang 50cm berhasil di evakuasi dengan metode pengasapan dan penyemprotan tanpa ada korban jiwa</v>
      </c>
    </row>
    <row r="93" spans="1:6" ht="65.25" customHeight="1" x14ac:dyDescent="0.25">
      <c r="A93" s="7">
        <f>KEGIATAN!B89</f>
        <v>88</v>
      </c>
      <c r="B93" s="7" t="str">
        <f>KEGIATAN!C89</f>
        <v>9 Oktober 2021</v>
      </c>
      <c r="C93" s="9" t="str">
        <f>KEGIATAN!F89</f>
        <v>Sebagai narasumber penggunaan alat pencegah kebakaran di RSUD Srengat</v>
      </c>
      <c r="D93" s="8" t="str">
        <f>KEGIATAN!J89</f>
        <v>28 menit</v>
      </c>
      <c r="E93" s="9" t="str">
        <f>KEGIATAN!G89&amp;" Kec. "&amp;KEGIATAN!I89</f>
        <v> Jl. Raya Dandong, Dandong, Kec. Srengat, Blitar, Jawa Timur 66152 Kec. Srengat</v>
      </c>
      <c r="F93" s="9" t="str">
        <f>KEGIATAN!L89</f>
        <v xml:space="preserve">kegiatan Sosialisasi berjalan dengan baik dengan Peserta 30 Personil berjalan lancar </v>
      </c>
    </row>
    <row r="94" spans="1:6" ht="65.25" customHeight="1" x14ac:dyDescent="0.25">
      <c r="A94" s="7">
        <f>KEGIATAN!B90</f>
        <v>89</v>
      </c>
      <c r="B94" s="7" t="str">
        <f>KEGIATAN!C90</f>
        <v>16 Oktober 2021</v>
      </c>
      <c r="C94" s="9" t="str">
        <f>KEGIATAN!F90</f>
        <v>Memadamkan kebakaran di gudang pakan milik Agus Sugito (Lk, 52th)</v>
      </c>
      <c r="D94" s="8" t="str">
        <f>KEGIATAN!J90</f>
        <v>18 menit</v>
      </c>
      <c r="E94" s="9" t="str">
        <f>KEGIATAN!G90&amp;" Kec. "&amp;KEGIATAN!I90</f>
        <v>Jl. Raya kediri No. 16  Kec. Sanankulon</v>
      </c>
      <c r="F94" s="9" t="str">
        <f>KEGIATAN!L90</f>
        <v>1titik api di area Gudang Pakan CV. Satwa Unggul berhasil di padamkan dengan metode penyemprotan pembasahan dan penguraian yang di duga penyebab kebakaran adalah konsleting listrik yang menimbulkan kerugian Rp. 20.000.000,-</v>
      </c>
    </row>
    <row r="95" spans="1:6" ht="65.25" customHeight="1" x14ac:dyDescent="0.25">
      <c r="A95" s="7">
        <f>KEGIATAN!B91</f>
        <v>90</v>
      </c>
      <c r="B95" s="7" t="str">
        <f>KEGIATAN!C91</f>
        <v>16 Oktober 2021.</v>
      </c>
      <c r="C95" s="9" t="str">
        <f>KEGIATAN!F91</f>
        <v>Memadamkan kebakaran gudang Ulat hongkong milik Eko Winarto (Lk, 45th)</v>
      </c>
      <c r="D95" s="8" t="str">
        <f>KEGIATAN!J91</f>
        <v>27 menit</v>
      </c>
      <c r="E95" s="9" t="str">
        <f>KEGIATAN!G91&amp;" Kec. "&amp;KEGIATAN!I91</f>
        <v>Link. Bence RT.003/RW.003 Kel. Bence Kec. Garum</v>
      </c>
      <c r="F95" s="9" t="str">
        <f>KEGIATAN!L91</f>
        <v>1 titik Api pada Kandang ulat hongkong berhasil di padamkan dan di duga di sebabkan oleh api dari pembakaran sampah di sebelahnya yang di perkirakan menimbulkan kerugian Rp. 30.000.000,-</v>
      </c>
    </row>
    <row r="96" spans="1:6" ht="65.25" customHeight="1" x14ac:dyDescent="0.25">
      <c r="A96" s="7">
        <f>KEGIATAN!B92</f>
        <v>91</v>
      </c>
      <c r="B96" s="7" t="str">
        <f>KEGIATAN!C92</f>
        <v>21 Oktober 2021</v>
      </c>
      <c r="C96" s="9" t="str">
        <f>KEGIATAN!F92</f>
        <v>Mengambil sarang tawon di atap rumah milik Budi Iswanto (Lk, 40th)</v>
      </c>
      <c r="D96" s="8" t="str">
        <f>KEGIATAN!J92</f>
        <v>27 menit</v>
      </c>
      <c r="E96" s="9" t="str">
        <f>KEGIATAN!G92&amp;" Kec. "&amp;KEGIATAN!I92</f>
        <v>Dsn. Tingal RT.001/RW.001 Ds. Tingal  Kec. Garum</v>
      </c>
      <c r="F96" s="9" t="str">
        <f>KEGIATAN!L92</f>
        <v>1 Sarang tawon Vespa Afinis (tawon ndas) ukuran panjang 50cm berhasil di evakuasi dengan metode pengasapan dan penyemprotan tanpa ada korban jiwa</v>
      </c>
    </row>
    <row r="97" spans="1:6" ht="65.25" customHeight="1" x14ac:dyDescent="0.25">
      <c r="A97" s="7">
        <f>KEGIATAN!B93</f>
        <v>92</v>
      </c>
      <c r="B97" s="7" t="str">
        <f>KEGIATAN!C93</f>
        <v>21 Oktober 2021.</v>
      </c>
      <c r="C97" s="9" t="str">
        <f>KEGIATAN!F93</f>
        <v>Menangkap ular Ular masuk rumah Antok (Lk, 50th)</v>
      </c>
      <c r="D97" s="8" t="str">
        <f>KEGIATAN!J93</f>
        <v>15 menit</v>
      </c>
      <c r="E97" s="9" t="str">
        <f>KEGIATAN!G93&amp;" Kec. "&amp;KEGIATAN!I93</f>
        <v>Dsn. Glondong RT.003/RW.007 Ds. Glondong  Kec. Kanigoro</v>
      </c>
      <c r="F97" s="9" t="str">
        <f>KEGIATAN!L93</f>
        <v>1 ular dumung dengan panjang 1,5M dan sebesar lengan manusia remaja berhasil di tangkap dengan keadaan aman</v>
      </c>
    </row>
    <row r="98" spans="1:6" ht="101.25" customHeight="1" x14ac:dyDescent="0.25">
      <c r="A98" s="7">
        <f>KEGIATAN!B94</f>
        <v>93</v>
      </c>
      <c r="B98" s="7" t="str">
        <f>KEGIATAN!C94</f>
        <v xml:space="preserve">23  Oktober 2021 </v>
      </c>
      <c r="C98" s="9" t="str">
        <f>KEGIATAN!F94</f>
        <v>Memadamkan kebakaran kios di wilayah wates</v>
      </c>
      <c r="D98" s="8" t="str">
        <f>KEGIATAN!J94</f>
        <v>70 menit</v>
      </c>
      <c r="E98" s="9" t="str">
        <f>KEGIATAN!G94&amp;" Kec. "&amp;KEGIATAN!I94</f>
        <v>Kios Lapak Ds. Mojorejo Kec. Wates</v>
      </c>
      <c r="F98" s="9" t="str">
        <f>KEGIATAN!L94</f>
        <v>4 titik kebakaran di antaranya kios milik1.  Ismanto (lk, 52) dengan kerugian Rp. 20.000.000,- 2. Sutarno(lk, 45th) dengan kerugian Rp. 2.000.000,- 3. Suryanto(Lk, 44th) dengan kerugian Rp. 500.000,- 4. Rochmad (Lk, 56th) dengan kerugian Rp. 1.000.000,- yang di duga penyebabnya adalah konsleting listrik dan berhasil di padamkan dengan aman</v>
      </c>
    </row>
    <row r="99" spans="1:6" ht="65.25" customHeight="1" x14ac:dyDescent="0.25">
      <c r="A99" s="7">
        <f>KEGIATAN!B95</f>
        <v>94</v>
      </c>
      <c r="B99" s="7" t="str">
        <f>KEGIATAN!C95</f>
        <v>23 Oktober 2021.</v>
      </c>
      <c r="C99" s="9" t="str">
        <f>KEGIATAN!F95</f>
        <v>Mengambil sarang tawon di atap rumah milik Sudarmilah (Pr, 62th)</v>
      </c>
      <c r="D99" s="8" t="str">
        <f>KEGIATAN!J95</f>
        <v>33 menit</v>
      </c>
      <c r="E99" s="9" t="str">
        <f>KEGIATAN!G95&amp;" Kec. "&amp;KEGIATAN!I95</f>
        <v>Dsn. Sidorejo RT.001/RW.005 Ds. Sidorejo Kec. Ponggok</v>
      </c>
      <c r="F99" s="9" t="str">
        <f>KEGIATAN!L95</f>
        <v>1 Sarang tawon Vespa Afinis (tawon ndas) ukuran panjang 50cm berhasil di evakuasi dengan metode pengasapan dan penyemprotan tanpa ada korban jiwa</v>
      </c>
    </row>
    <row r="100" spans="1:6" ht="65.25" customHeight="1" x14ac:dyDescent="0.25">
      <c r="A100" s="7">
        <f>KEGIATAN!B96</f>
        <v>95</v>
      </c>
      <c r="B100" s="7" t="str">
        <f>KEGIATAN!C96</f>
        <v>25 Oktober 2021</v>
      </c>
      <c r="C100" s="9" t="str">
        <f>KEGIATAN!F96</f>
        <v>Memadamkan kebakaran di Pabrik Kayu Play wood CV Blitar Jaya</v>
      </c>
      <c r="D100" s="8" t="str">
        <f>KEGIATAN!J96</f>
        <v>30 menit</v>
      </c>
      <c r="E100" s="9" t="str">
        <f>KEGIATAN!G96&amp;" Kec. "&amp;KEGIATAN!I96</f>
        <v>Dsn. Patimulyo RT.006/RW.003 Ds. Kendalrejo Kec. Talun</v>
      </c>
      <c r="F100" s="9" t="str">
        <f>KEGIATAN!L96</f>
        <v>1 titik api pada mesin oven berhasil di padamkan dengan metode penyemprotan dan pembasahan yang di duga penyebabnya karena overhead dan menimbulkan kerugian Rp. 300.000.000,-</v>
      </c>
    </row>
    <row r="101" spans="1:6" ht="65.25" customHeight="1" x14ac:dyDescent="0.25">
      <c r="A101" s="7">
        <f>KEGIATAN!B97</f>
        <v>96</v>
      </c>
      <c r="B101" s="7" t="str">
        <f>KEGIATAN!C97</f>
        <v>26 Oktober 2021</v>
      </c>
      <c r="C101" s="9" t="str">
        <f>KEGIATAN!F97</f>
        <v>Mengambil sarang tawon di atap rumah milik Ipur (Lk, 25th)</v>
      </c>
      <c r="D101" s="8" t="str">
        <f>KEGIATAN!J97</f>
        <v>33 menit</v>
      </c>
      <c r="E101" s="9" t="str">
        <f>KEGIATAN!G97&amp;" Kec. "&amp;KEGIATAN!I97</f>
        <v>Dsn. Sadeng RT.003/RW.013 Ds. Sadeng Kec. Ponggok</v>
      </c>
      <c r="F101" s="9" t="str">
        <f>KEGIATAN!L97</f>
        <v>1 Sarang tawon Vespa Afinis (tawon ndas) ukuran panjang 50cm berhasil di evakuasi dengan metode pengasapan dan penyemprotan tanpa ada korban jiwa</v>
      </c>
    </row>
    <row r="102" spans="1:6" ht="65.25" customHeight="1" x14ac:dyDescent="0.25">
      <c r="A102" s="7">
        <f>KEGIATAN!B98</f>
        <v>97</v>
      </c>
      <c r="B102" s="7" t="str">
        <f>KEGIATAN!C98</f>
        <v>30 Oktober 2021</v>
      </c>
      <c r="C102" s="9" t="str">
        <f>KEGIATAN!F98</f>
        <v>Membersihkan sarang semut di atap rumh milik Martinus Agung Riadi (Lk, 25th)</v>
      </c>
      <c r="D102" s="8" t="str">
        <f>KEGIATAN!J98</f>
        <v>27 menit</v>
      </c>
      <c r="E102" s="9" t="str">
        <f>KEGIATAN!G98&amp;" Kec. "&amp;KEGIATAN!I98</f>
        <v>Perum Tawangsari Blok B.16  Kec. Garum</v>
      </c>
      <c r="F102" s="9" t="str">
        <f>KEGIATAN!L98</f>
        <v>1 titik sarang semut di atap rumah berhasil di bersihkan dengan metode penguraian</v>
      </c>
    </row>
    <row r="103" spans="1:6" ht="65.25" customHeight="1" x14ac:dyDescent="0.25">
      <c r="A103" s="7">
        <f>KEGIATAN!B99</f>
        <v>98</v>
      </c>
      <c r="B103" s="7" t="str">
        <f>KEGIATAN!C99</f>
        <v>31 Oktober 2021</v>
      </c>
      <c r="C103" s="9" t="str">
        <f>KEGIATAN!F99</f>
        <v>Memadamkan kebakaran rumah milik Suyanto (Lk, 58th)</v>
      </c>
      <c r="D103" s="8" t="str">
        <f>KEGIATAN!J99</f>
        <v>28 menit</v>
      </c>
      <c r="E103" s="9" t="str">
        <f>KEGIATAN!G99&amp;" Kec. "&amp;KEGIATAN!I99</f>
        <v>Dsn. Poluhan RT.004/RW.001 Ds. Kendalrejo Kec. Srengat</v>
      </c>
      <c r="F103" s="9" t="str">
        <f>KEGIATAN!L99</f>
        <v>1 titik api pada gudang rumah berhasil dipadamkan dengan metode penyemprotan pembasahan dan penguraian yang diduga api berasal dari konsleting listrik dan mengakibatkan kerugian Rp. 3000000,-</v>
      </c>
    </row>
    <row r="104" spans="1:6" ht="65.25" customHeight="1" x14ac:dyDescent="0.25">
      <c r="A104" s="7">
        <f>KEGIATAN!B100</f>
        <v>99</v>
      </c>
      <c r="B104" s="7" t="str">
        <f>KEGIATAN!C100</f>
        <v>3 November 2021</v>
      </c>
      <c r="C104" s="9" t="str">
        <f>KEGIATAN!F100</f>
        <v>Mmadamkan kebakaran rumah milik Ari Wijaya (Lk, 35th)</v>
      </c>
      <c r="D104" s="8" t="str">
        <f>KEGIATAN!J100</f>
        <v>15 menit</v>
      </c>
      <c r="E104" s="9" t="str">
        <f>KEGIATAN!G100&amp;" Kec. "&amp;KEGIATAN!I100</f>
        <v>Dsn. Tegalrejo RT. 04/RW. 11 Ds. Sawentar Kec. Kanigoro</v>
      </c>
      <c r="F104" s="9" t="str">
        <f>KEGIATAN!L100</f>
        <v>1 titik api pada dapur yang menimbulkan terbakarnya peralatan dapur dan 1 tempat tidur yang diduga disebabkan karena menghangatkan sayur dan ditinggal pergi</v>
      </c>
    </row>
    <row r="105" spans="1:6" ht="65.25" customHeight="1" x14ac:dyDescent="0.25">
      <c r="A105" s="7">
        <f>KEGIATAN!B101</f>
        <v>100</v>
      </c>
      <c r="B105" s="7" t="str">
        <f>KEGIATAN!C101</f>
        <v>6 November 2021</v>
      </c>
      <c r="C105" s="9" t="str">
        <f>KEGIATAN!F101</f>
        <v>Mengambil sarang tawon di atap rumah milik Umi Lailatul (Pr, 43th)</v>
      </c>
      <c r="D105" s="8" t="str">
        <f>KEGIATAN!J101</f>
        <v>15 menit</v>
      </c>
      <c r="E105" s="9" t="str">
        <f>KEGIATAN!G101&amp;" Kec. "&amp;KEGIATAN!I101</f>
        <v>Dsn. Gogodeso RT. 02 RW. 01 Ds. Gogodeso Kec. Kanigoro</v>
      </c>
      <c r="F105" s="9" t="str">
        <f>KEGIATAN!L101</f>
        <v>1 Sarang tawon Vespa Afinis (tawon ndas) ukuran panjang 50cm berhasil di evakuasi dengan metode pengasapan dan penyemprotan tanpa ada korban jiwa</v>
      </c>
    </row>
    <row r="106" spans="1:6" ht="65.25" customHeight="1" x14ac:dyDescent="0.25">
      <c r="A106" s="7">
        <f>KEGIATAN!B102</f>
        <v>101</v>
      </c>
      <c r="B106" s="7" t="str">
        <f>KEGIATAN!C102</f>
        <v>8 November 2021</v>
      </c>
      <c r="C106" s="9" t="str">
        <f>KEGIATAN!F102</f>
        <v>Mengambil sarang tawon di atap rumah milik Nuryasin (Lk, 70th)</v>
      </c>
      <c r="D106" s="8" t="str">
        <f>KEGIATAN!J102</f>
        <v>18 menit</v>
      </c>
      <c r="E106" s="9" t="str">
        <f>KEGIATAN!G102&amp;" Kec. "&amp;KEGIATAN!I102</f>
        <v>Dsn. Tuliskriyo RT. 04 RW. 01 Ds. Sanankulon Kec. Sanankulon</v>
      </c>
      <c r="F106" s="9" t="str">
        <f>KEGIATAN!L102</f>
        <v>1 Sarang tawon Vespa Afinis (tawon ndas) ukuran panjang 50cm berhasil di evakuasi dengan metode pengasapan dan penyemprotan tanpa ada korban jiwa</v>
      </c>
    </row>
    <row r="107" spans="1:6" ht="65.25" customHeight="1" x14ac:dyDescent="0.25">
      <c r="A107" s="7">
        <f>KEGIATAN!B103</f>
        <v>102</v>
      </c>
      <c r="B107" s="7" t="str">
        <f>KEGIATAN!C103</f>
        <v>20 November 2021</v>
      </c>
      <c r="C107" s="9" t="str">
        <f>KEGIATAN!F103</f>
        <v>Mengambil sarang tawon di atap rumah milik Lilik (Pr, 58th)</v>
      </c>
      <c r="D107" s="8" t="str">
        <f>KEGIATAN!J103</f>
        <v>33 menit</v>
      </c>
      <c r="E107" s="9" t="str">
        <f>KEGIATAN!G103&amp;" Kec. "&amp;KEGIATAN!I103</f>
        <v>Dsn. Kedawung RT.001/RW.005 Ds. Kedawung Kec. Nglegok</v>
      </c>
      <c r="F107" s="9" t="str">
        <f>KEGIATAN!L103</f>
        <v>1 Sarang tawon Vespa Afinis (tawon ndas) ukuran panjang 50cm berhasil di evakuasi dengan metode pengasapan dan penyemprotan tanpa ada korban jiwa</v>
      </c>
    </row>
    <row r="108" spans="1:6" ht="65.25" customHeight="1" x14ac:dyDescent="0.25">
      <c r="A108" s="7">
        <f>KEGIATAN!B104</f>
        <v>103</v>
      </c>
      <c r="B108" s="7" t="str">
        <f>KEGIATAN!C104</f>
        <v>20 November 2021.</v>
      </c>
      <c r="C108" s="9" t="str">
        <f>KEGIATAN!F104</f>
        <v>Mengambil sarang tawon di atap rumah milik Nurhidayah (Pr, 50th)</v>
      </c>
      <c r="D108" s="8" t="str">
        <f>KEGIATAN!J104</f>
        <v>29 menit</v>
      </c>
      <c r="E108" s="9" t="str">
        <f>KEGIATAN!G104&amp;" Kec. "&amp;KEGIATAN!I104</f>
        <v>Dsn. Kerjen RT.002/RW.004 Ds. Kerjen Kec. Srengat</v>
      </c>
      <c r="F108" s="9" t="str">
        <f>KEGIATAN!L104</f>
        <v>1 Sarang tawon Vespa Afinis (tawon ndas) ukuran panjang 50cm berhasil di evakuasi dengan metode pengasapan dan penyemprotan tanpa ada korban jiwa</v>
      </c>
    </row>
    <row r="109" spans="1:6" ht="65.25" customHeight="1" x14ac:dyDescent="0.25">
      <c r="A109" s="7">
        <f>KEGIATAN!B105</f>
        <v>104</v>
      </c>
      <c r="B109" s="7" t="str">
        <f>KEGIATAN!C105</f>
        <v>22 November 2021</v>
      </c>
      <c r="C109" s="9" t="str">
        <f>KEGIATAN!F105</f>
        <v>Memadamkan kebakaran rumah milik Wandri (Lk, 36th)</v>
      </c>
      <c r="D109" s="8" t="str">
        <f>KEGIATAN!J105</f>
        <v>33 menit</v>
      </c>
      <c r="E109" s="9" t="str">
        <f>KEGIATAN!G105&amp;" Kec. "&amp;KEGIATAN!I105</f>
        <v>Dsn. Ponggok RT.008/RW.001 Ds. Ponggok Kec. Ponggok</v>
      </c>
      <c r="F109" s="9" t="str">
        <f>KEGIATAN!L105</f>
        <v>1 titik api pada  gudang egg tray berhasil di padamkan dengan metode penyemprotan dan pembasahan yang di duga disebabkan oleh ketel uap untuk pemanas egg trayyang menimbulkan kerugian Rp. 15.000.000,-</v>
      </c>
    </row>
    <row r="110" spans="1:6" ht="15" x14ac:dyDescent="0.25">
      <c r="A110" s="3"/>
    </row>
    <row r="111" spans="1:6" ht="15" x14ac:dyDescent="0.25">
      <c r="A111" s="3"/>
      <c r="B111" s="29" t="s">
        <v>631</v>
      </c>
      <c r="C111" s="29"/>
      <c r="D111" s="29"/>
      <c r="E111" s="29"/>
      <c r="F111" s="23">
        <v>26</v>
      </c>
    </row>
    <row r="112" spans="1:6" ht="15" x14ac:dyDescent="0.25">
      <c r="A112" s="3"/>
      <c r="B112" s="29" t="s">
        <v>632</v>
      </c>
      <c r="C112" s="29"/>
      <c r="D112" s="29"/>
      <c r="E112" s="29"/>
      <c r="F112" s="23">
        <v>62</v>
      </c>
    </row>
    <row r="113" spans="1:6" ht="15" x14ac:dyDescent="0.25">
      <c r="A113" s="3"/>
      <c r="B113" s="29" t="s">
        <v>633</v>
      </c>
      <c r="C113" s="29"/>
      <c r="D113" s="29"/>
      <c r="E113" s="29"/>
      <c r="F113" s="23">
        <v>8</v>
      </c>
    </row>
    <row r="114" spans="1:6" ht="15" x14ac:dyDescent="0.25">
      <c r="A114" s="3"/>
      <c r="B114" s="26" t="s">
        <v>634</v>
      </c>
      <c r="C114" s="26"/>
      <c r="D114" s="26"/>
      <c r="E114" s="26"/>
      <c r="F114" s="23">
        <v>8</v>
      </c>
    </row>
    <row r="115" spans="1:6" ht="15" x14ac:dyDescent="0.25">
      <c r="A115" s="3"/>
      <c r="B115" s="27" t="s">
        <v>635</v>
      </c>
      <c r="C115" s="27"/>
      <c r="D115" s="27"/>
      <c r="E115" s="27"/>
      <c r="F115">
        <f>SUM(F111:F114)</f>
        <v>104</v>
      </c>
    </row>
    <row r="116" spans="1:6" ht="12.75" customHeight="1" x14ac:dyDescent="0.25">
      <c r="A116" s="3"/>
      <c r="F116" s="3" t="s">
        <v>642</v>
      </c>
    </row>
    <row r="117" spans="1:6" ht="15.75" customHeight="1" x14ac:dyDescent="0.25">
      <c r="A117" s="3"/>
      <c r="F117" s="3" t="s">
        <v>636</v>
      </c>
    </row>
    <row r="118" spans="1:6" ht="17.25" customHeight="1" x14ac:dyDescent="0.25">
      <c r="A118" s="3"/>
      <c r="F118" s="24" t="s">
        <v>637</v>
      </c>
    </row>
    <row r="119" spans="1:6" ht="14.25" customHeight="1" x14ac:dyDescent="0.25">
      <c r="A119" s="3"/>
      <c r="F119" s="24" t="s">
        <v>638</v>
      </c>
    </row>
    <row r="120" spans="1:6" ht="12.75" customHeight="1" x14ac:dyDescent="0.25">
      <c r="A120" s="3"/>
      <c r="F120" s="3"/>
    </row>
    <row r="121" spans="1:6" ht="15.75" customHeight="1" x14ac:dyDescent="0.25">
      <c r="A121" s="3"/>
      <c r="F121" s="25" t="s">
        <v>639</v>
      </c>
    </row>
    <row r="122" spans="1:6" ht="13.5" customHeight="1" x14ac:dyDescent="0.25">
      <c r="A122" s="3"/>
      <c r="F122" s="3" t="s">
        <v>640</v>
      </c>
    </row>
    <row r="123" spans="1:6" ht="16.5" customHeight="1" x14ac:dyDescent="0.25">
      <c r="A123" s="3"/>
      <c r="F123" s="3" t="s">
        <v>641</v>
      </c>
    </row>
    <row r="124" spans="1:6" ht="15.75" customHeight="1" x14ac:dyDescent="0.25">
      <c r="A124" s="3"/>
      <c r="B124"/>
      <c r="C124"/>
      <c r="D124"/>
    </row>
    <row r="125" spans="1:6" ht="14.25" customHeight="1" x14ac:dyDescent="0.25">
      <c r="A125" s="3"/>
      <c r="B125"/>
      <c r="C125"/>
      <c r="D125"/>
    </row>
    <row r="126" spans="1:6" ht="15.75" customHeight="1" x14ac:dyDescent="0.25">
      <c r="A126" s="3"/>
      <c r="B126"/>
      <c r="C126"/>
      <c r="D126"/>
    </row>
    <row r="127" spans="1:6" ht="16.5" customHeight="1" x14ac:dyDescent="0.25">
      <c r="A127" s="3"/>
      <c r="B127"/>
      <c r="C127"/>
      <c r="D127"/>
    </row>
    <row r="128" spans="1:6" ht="65.25" customHeight="1" x14ac:dyDescent="0.25">
      <c r="A128" s="3"/>
      <c r="B128"/>
      <c r="C128"/>
      <c r="D128"/>
    </row>
    <row r="129" spans="1:4" ht="65.25" customHeight="1" x14ac:dyDescent="0.25">
      <c r="A129" s="3"/>
      <c r="B129"/>
      <c r="C129"/>
      <c r="D129"/>
    </row>
    <row r="130" spans="1:4" ht="65.25" customHeight="1" x14ac:dyDescent="0.25">
      <c r="A130" s="3"/>
      <c r="B130"/>
      <c r="C130"/>
      <c r="D130"/>
    </row>
    <row r="131" spans="1:4" ht="65.25" customHeight="1" x14ac:dyDescent="0.25">
      <c r="A131" s="3"/>
      <c r="B131"/>
      <c r="C131"/>
      <c r="D131"/>
    </row>
    <row r="132" spans="1:4" ht="65.25" customHeight="1" x14ac:dyDescent="0.25">
      <c r="A132" s="3"/>
      <c r="B132"/>
      <c r="C132"/>
      <c r="D132"/>
    </row>
    <row r="133" spans="1:4" ht="65.25" customHeight="1" x14ac:dyDescent="0.25">
      <c r="A133" s="3"/>
      <c r="B133"/>
      <c r="C133"/>
      <c r="D133"/>
    </row>
    <row r="134" spans="1:4" ht="65.25" customHeight="1" x14ac:dyDescent="0.25">
      <c r="A134" s="3"/>
      <c r="B134"/>
      <c r="C134"/>
      <c r="D134"/>
    </row>
    <row r="135" spans="1:4" ht="65.25" customHeight="1" x14ac:dyDescent="0.25">
      <c r="A135" s="3"/>
      <c r="B135"/>
      <c r="C135"/>
      <c r="D135"/>
    </row>
    <row r="136" spans="1:4" ht="65.25" customHeight="1" x14ac:dyDescent="0.25">
      <c r="A136" s="3"/>
      <c r="B136"/>
      <c r="C136"/>
      <c r="D136"/>
    </row>
    <row r="137" spans="1:4" ht="65.25" customHeight="1" x14ac:dyDescent="0.25">
      <c r="A137" s="3"/>
      <c r="B137"/>
      <c r="C137"/>
      <c r="D137"/>
    </row>
    <row r="138" spans="1:4" ht="65.25" customHeight="1" x14ac:dyDescent="0.25">
      <c r="A138" s="3"/>
      <c r="B138"/>
      <c r="C138"/>
      <c r="D138"/>
    </row>
    <row r="139" spans="1:4" ht="65.25" customHeight="1" x14ac:dyDescent="0.25">
      <c r="A139" s="3"/>
      <c r="B139"/>
      <c r="C139"/>
      <c r="D139"/>
    </row>
    <row r="140" spans="1:4" ht="65.25" customHeight="1" x14ac:dyDescent="0.25">
      <c r="A140" s="3"/>
      <c r="B140"/>
      <c r="C140"/>
      <c r="D140"/>
    </row>
    <row r="141" spans="1:4" ht="65.25" customHeight="1" x14ac:dyDescent="0.25">
      <c r="A141" s="3"/>
      <c r="B141"/>
      <c r="C141"/>
      <c r="D141"/>
    </row>
    <row r="142" spans="1:4" ht="65.25" customHeight="1" x14ac:dyDescent="0.25">
      <c r="A142" s="3"/>
      <c r="B142"/>
      <c r="C142"/>
      <c r="D142"/>
    </row>
    <row r="143" spans="1:4" ht="65.25" customHeight="1" x14ac:dyDescent="0.25">
      <c r="A143" s="3"/>
      <c r="B143"/>
      <c r="C143"/>
      <c r="D143"/>
    </row>
    <row r="144" spans="1:4" ht="65.25" customHeight="1" x14ac:dyDescent="0.25">
      <c r="A144" s="3"/>
      <c r="B144"/>
      <c r="C144"/>
      <c r="D144"/>
    </row>
    <row r="145" spans="1:4" ht="65.25" customHeight="1" x14ac:dyDescent="0.25">
      <c r="A145" s="3"/>
      <c r="B145"/>
      <c r="C145"/>
      <c r="D145"/>
    </row>
    <row r="146" spans="1:4" ht="65.25" customHeight="1" x14ac:dyDescent="0.25">
      <c r="A146" s="3"/>
      <c r="B146"/>
      <c r="C146"/>
      <c r="D146"/>
    </row>
    <row r="147" spans="1:4" ht="65.25" customHeight="1" x14ac:dyDescent="0.25">
      <c r="A147" s="3"/>
      <c r="B147"/>
      <c r="C147"/>
      <c r="D147"/>
    </row>
    <row r="148" spans="1:4" ht="65.25" customHeight="1" x14ac:dyDescent="0.25">
      <c r="A148" s="3"/>
      <c r="B148"/>
      <c r="C148"/>
      <c r="D148"/>
    </row>
    <row r="149" spans="1:4" ht="65.25" customHeight="1" x14ac:dyDescent="0.25">
      <c r="A149" s="3"/>
      <c r="B149"/>
      <c r="C149"/>
      <c r="D149"/>
    </row>
    <row r="150" spans="1:4" ht="65.25" customHeight="1" x14ac:dyDescent="0.25">
      <c r="A150" s="3"/>
      <c r="B150"/>
      <c r="C150"/>
      <c r="D150"/>
    </row>
    <row r="151" spans="1:4" ht="65.25" customHeight="1" x14ac:dyDescent="0.25">
      <c r="A151" s="3"/>
      <c r="B151"/>
      <c r="C151"/>
      <c r="D151"/>
    </row>
    <row r="152" spans="1:4" ht="65.25" customHeight="1" x14ac:dyDescent="0.25">
      <c r="A152" s="3"/>
      <c r="B152"/>
      <c r="C152"/>
      <c r="D152"/>
    </row>
    <row r="153" spans="1:4" ht="65.25" customHeight="1" x14ac:dyDescent="0.25">
      <c r="A153" s="3"/>
      <c r="B153"/>
      <c r="C153"/>
      <c r="D153"/>
    </row>
    <row r="154" spans="1:4" ht="65.25" customHeight="1" x14ac:dyDescent="0.25">
      <c r="A154" s="3"/>
      <c r="B154"/>
      <c r="C154"/>
      <c r="D154"/>
    </row>
    <row r="155" spans="1:4" ht="65.25" customHeight="1" x14ac:dyDescent="0.25">
      <c r="A155" s="3"/>
      <c r="B155"/>
      <c r="C155"/>
      <c r="D155"/>
    </row>
    <row r="156" spans="1:4" ht="65.25" customHeight="1" x14ac:dyDescent="0.25">
      <c r="A156" s="3"/>
      <c r="B156"/>
      <c r="C156"/>
      <c r="D156"/>
    </row>
    <row r="157" spans="1:4" ht="65.25" customHeight="1" x14ac:dyDescent="0.25">
      <c r="A157" s="3"/>
      <c r="B157"/>
      <c r="C157"/>
      <c r="D157"/>
    </row>
    <row r="158" spans="1:4" ht="65.25" customHeight="1" x14ac:dyDescent="0.25">
      <c r="A158" s="3"/>
      <c r="B158"/>
      <c r="C158"/>
      <c r="D158"/>
    </row>
    <row r="159" spans="1:4" ht="65.25" customHeight="1" x14ac:dyDescent="0.25">
      <c r="A159" s="3"/>
      <c r="B159"/>
      <c r="C159"/>
      <c r="D159"/>
    </row>
    <row r="160" spans="1:4" ht="65.25" customHeight="1" x14ac:dyDescent="0.25">
      <c r="A160" s="3"/>
      <c r="B160"/>
      <c r="C160"/>
      <c r="D160"/>
    </row>
    <row r="161" spans="1:4" ht="65.25" customHeight="1" x14ac:dyDescent="0.25">
      <c r="A161" s="3"/>
      <c r="B161"/>
      <c r="C161"/>
      <c r="D161"/>
    </row>
    <row r="162" spans="1:4" ht="65.25" customHeight="1" x14ac:dyDescent="0.25">
      <c r="A162" s="3"/>
      <c r="B162"/>
      <c r="C162"/>
      <c r="D162"/>
    </row>
    <row r="163" spans="1:4" ht="65.25" customHeight="1" x14ac:dyDescent="0.25">
      <c r="A163" s="3"/>
      <c r="B163"/>
      <c r="C163"/>
      <c r="D163"/>
    </row>
    <row r="164" spans="1:4" ht="65.25" customHeight="1" x14ac:dyDescent="0.25">
      <c r="A164" s="3"/>
      <c r="B164"/>
      <c r="C164"/>
      <c r="D164"/>
    </row>
    <row r="165" spans="1:4" ht="65.25" customHeight="1" x14ac:dyDescent="0.25">
      <c r="A165" s="3"/>
      <c r="B165"/>
      <c r="C165"/>
      <c r="D165"/>
    </row>
    <row r="166" spans="1:4" ht="65.25" customHeight="1" x14ac:dyDescent="0.25">
      <c r="A166" s="3"/>
      <c r="B166"/>
      <c r="C166"/>
      <c r="D166"/>
    </row>
    <row r="167" spans="1:4" ht="65.25" customHeight="1" x14ac:dyDescent="0.25">
      <c r="A167" s="3"/>
      <c r="B167"/>
      <c r="C167"/>
      <c r="D167"/>
    </row>
    <row r="168" spans="1:4" ht="65.25" customHeight="1" x14ac:dyDescent="0.25">
      <c r="A168" s="3"/>
      <c r="B168"/>
      <c r="C168"/>
      <c r="D168"/>
    </row>
    <row r="169" spans="1:4" ht="65.25" customHeight="1" x14ac:dyDescent="0.25">
      <c r="A169" s="3"/>
      <c r="B169"/>
      <c r="C169"/>
      <c r="D169"/>
    </row>
    <row r="170" spans="1:4" ht="65.25" customHeight="1" x14ac:dyDescent="0.25">
      <c r="A170" s="3"/>
      <c r="B170"/>
      <c r="C170"/>
      <c r="D170"/>
    </row>
    <row r="171" spans="1:4" ht="65.25" customHeight="1" x14ac:dyDescent="0.25">
      <c r="A171" s="3"/>
      <c r="B171"/>
      <c r="C171"/>
      <c r="D171"/>
    </row>
    <row r="172" spans="1:4" ht="65.25" customHeight="1" x14ac:dyDescent="0.25">
      <c r="A172" s="3"/>
      <c r="B172"/>
      <c r="C172"/>
      <c r="D172"/>
    </row>
    <row r="173" spans="1:4" ht="65.25" customHeight="1" x14ac:dyDescent="0.25">
      <c r="A173" s="3"/>
      <c r="B173"/>
      <c r="C173"/>
      <c r="D173"/>
    </row>
    <row r="174" spans="1:4" ht="65.25" customHeight="1" x14ac:dyDescent="0.25">
      <c r="A174" s="3"/>
      <c r="B174"/>
      <c r="C174"/>
      <c r="D174"/>
    </row>
    <row r="175" spans="1:4" ht="65.25" customHeight="1" x14ac:dyDescent="0.25">
      <c r="A175" s="3"/>
      <c r="B175"/>
      <c r="C175"/>
      <c r="D175"/>
    </row>
    <row r="176" spans="1:4" ht="65.25" customHeight="1" x14ac:dyDescent="0.25">
      <c r="A176" s="3"/>
      <c r="B176"/>
      <c r="C176"/>
      <c r="D176"/>
    </row>
    <row r="177" spans="1:4" ht="65.25" customHeight="1" x14ac:dyDescent="0.25">
      <c r="A177" s="3"/>
      <c r="B177"/>
      <c r="C177"/>
      <c r="D177"/>
    </row>
    <row r="178" spans="1:4" ht="65.25" customHeight="1" x14ac:dyDescent="0.25">
      <c r="A178" s="3"/>
      <c r="B178"/>
      <c r="C178"/>
      <c r="D178"/>
    </row>
    <row r="179" spans="1:4" ht="65.25" customHeight="1" x14ac:dyDescent="0.25">
      <c r="A179" s="3"/>
      <c r="B179"/>
      <c r="C179"/>
      <c r="D179"/>
    </row>
    <row r="180" spans="1:4" ht="65.25" customHeight="1" x14ac:dyDescent="0.25">
      <c r="A180" s="3"/>
      <c r="B180"/>
      <c r="C180"/>
      <c r="D180"/>
    </row>
    <row r="181" spans="1:4" ht="65.25" customHeight="1" x14ac:dyDescent="0.25">
      <c r="A181" s="3"/>
      <c r="B181"/>
      <c r="C181"/>
      <c r="D181"/>
    </row>
    <row r="182" spans="1:4" ht="65.25" customHeight="1" x14ac:dyDescent="0.25">
      <c r="A182" s="3"/>
      <c r="B182"/>
      <c r="C182"/>
      <c r="D182"/>
    </row>
    <row r="183" spans="1:4" ht="65.25" customHeight="1" x14ac:dyDescent="0.25">
      <c r="A183" s="3"/>
      <c r="B183"/>
      <c r="C183"/>
      <c r="D183"/>
    </row>
    <row r="184" spans="1:4" ht="65.25" customHeight="1" x14ac:dyDescent="0.25">
      <c r="A184" s="3"/>
      <c r="B184"/>
      <c r="C184"/>
      <c r="D184"/>
    </row>
    <row r="185" spans="1:4" ht="65.25" customHeight="1" x14ac:dyDescent="0.25">
      <c r="A185" s="3"/>
      <c r="B185"/>
      <c r="C185"/>
      <c r="D185"/>
    </row>
    <row r="186" spans="1:4" ht="65.25" customHeight="1" x14ac:dyDescent="0.25">
      <c r="A186" s="3"/>
      <c r="B186"/>
      <c r="C186"/>
      <c r="D186"/>
    </row>
    <row r="187" spans="1:4" ht="65.25" customHeight="1" x14ac:dyDescent="0.25">
      <c r="A187" s="3"/>
      <c r="B187"/>
      <c r="C187"/>
      <c r="D187"/>
    </row>
    <row r="188" spans="1:4" ht="65.25" customHeight="1" x14ac:dyDescent="0.25">
      <c r="A188" s="3"/>
      <c r="B188"/>
      <c r="C188"/>
      <c r="D188"/>
    </row>
    <row r="189" spans="1:4" ht="65.25" customHeight="1" x14ac:dyDescent="0.25">
      <c r="A189" s="3"/>
      <c r="B189"/>
      <c r="C189"/>
      <c r="D189"/>
    </row>
    <row r="190" spans="1:4" ht="65.25" customHeight="1" x14ac:dyDescent="0.25">
      <c r="A190" s="3"/>
      <c r="B190"/>
      <c r="C190"/>
      <c r="D190"/>
    </row>
    <row r="191" spans="1:4" ht="65.25" customHeight="1" x14ac:dyDescent="0.25">
      <c r="A191" s="3"/>
      <c r="B191"/>
      <c r="C191"/>
      <c r="D191"/>
    </row>
    <row r="192" spans="1:4" ht="65.25" customHeight="1" x14ac:dyDescent="0.25">
      <c r="A192" s="3"/>
      <c r="B192"/>
      <c r="C192"/>
      <c r="D192"/>
    </row>
    <row r="193" spans="1:4" ht="65.25" customHeight="1" x14ac:dyDescent="0.25">
      <c r="A193" s="3"/>
      <c r="B193"/>
      <c r="C193"/>
      <c r="D193"/>
    </row>
    <row r="194" spans="1:4" ht="65.25" customHeight="1" x14ac:dyDescent="0.25">
      <c r="A194" s="3"/>
      <c r="B194"/>
      <c r="C194"/>
      <c r="D194"/>
    </row>
  </sheetData>
  <mergeCells count="7">
    <mergeCell ref="B114:E114"/>
    <mergeCell ref="B115:E115"/>
    <mergeCell ref="A1:F1"/>
    <mergeCell ref="A3:F3"/>
    <mergeCell ref="B111:E111"/>
    <mergeCell ref="B112:E112"/>
    <mergeCell ref="B113:E113"/>
  </mergeCells>
  <printOptions horizontalCentered="1"/>
  <pageMargins left="0.43307086614173229" right="0.59055118110236227" top="0.31496062992125984" bottom="0.27559055118110237" header="0" footer="0"/>
  <pageSetup paperSize="9" scale="85"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KEGIATAN</vt:lpstr>
      <vt:lpstr>REKAP PRINT</vt:lpstr>
      <vt:lpstr>KEGIATAN!Print_Area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2022-03-25T07:03:05Z</cp:lastPrinted>
  <dcterms:created xsi:type="dcterms:W3CDTF">2021-08-02T06:45:30Z</dcterms:created>
  <dcterms:modified xsi:type="dcterms:W3CDTF">2022-03-25T07:03:07Z</dcterms:modified>
</cp:coreProperties>
</file>